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xl/_rels/workbook.xml.rels" ContentType="application/vnd.openxmlformats-package.relationships+xml"/>
  <Override PartName="/xl/media/image1.png" ContentType="image/png"/>
  <Override PartName="/xl/media/image2.png" ContentType="image/png"/>
  <Override PartName="/xl/worksheets/_rels/sheet2.xml.rels" ContentType="application/vnd.openxmlformats-package.relationships+xml"/>
  <Override PartName="/xl/worksheets/_rels/sheet1.xml.rels" ContentType="application/vnd.openxmlformats-package.relationship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_rels/drawing2.xml.rels" ContentType="application/vnd.openxmlformats-package.relationships+xml"/>
  <Override PartName="/xl/drawings/_rels/drawing1.xml.rels" ContentType="application/vnd.openxmlformats-package.relationships+xml"/>
  <Override PartName="/xl/drawings/drawing2.xml" ContentType="application/vnd.openxmlformats-officedocument.drawing+xml"/>
  <Override PartName="/xl/sharedStrings.xml" ContentType="application/vnd.openxmlformats-officedocument.spreadsheetml.sharedString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docProps/app.xml" ContentType="application/vnd.openxmlformats-officedocument.extended-properties+xml"/>
  <Override PartName="/docProps/core.xml" ContentType="application/vnd.openxmlformats-package.core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activeTab="1" firstSheet="0" showHorizontalScroll="true" showSheetTabs="true" showVerticalScroll="true" tabRatio="778" windowHeight="8192" windowWidth="16384" xWindow="0" yWindow="0"/>
  </bookViews>
  <sheets>
    <sheet name="PLANILHA ORÇAMENTÁRIA" sheetId="1" state="visible" r:id="rId2"/>
    <sheet name="CRONOGRAMA CFF Navegantes" sheetId="2" state="visible" r:id="rId3"/>
  </sheets>
  <definedNames>
    <definedName function="false" hidden="true" localSheetId="0" name="_xlnm._FilterDatabase" vbProcedure="false">'PLANILHA ORÇAMENTÁRIA'!$A$10:$J$299</definedName>
    <definedName function="false" hidden="false" localSheetId="0" name="_xlnm._FilterDatabase" vbProcedure="false">'PLANILHA ORÇAMENTÁRIA'!$A$10:$J$299</definedName>
  </definedNames>
  <calcPr iterateCount="100" refMode="A1" iterate="false" iterateDelta="0.0001"/>
</workbook>
</file>

<file path=xl/sharedStrings.xml><?xml version="1.0" encoding="utf-8"?>
<sst xmlns="http://schemas.openxmlformats.org/spreadsheetml/2006/main" count="1169" uniqueCount="605">
  <si>
    <t>PREFEITURA MUNICIPAL DE PELOTAS</t>
  </si>
  <si>
    <t>SECRETARIA DE PLANEJAMENTO E GESTÃO - SEPLAG</t>
  </si>
  <si>
    <t>SINAP – MAIO/18 C/DESON.</t>
  </si>
  <si>
    <t>Identificação do projeto: FNDE – PRÓINFÂNCIA TIPO 2  - EMEI NAVEGANTES</t>
  </si>
  <si>
    <t>Autores: Arq. Estela Azeredo;  Eng. Civil Mirela de Faria
</t>
  </si>
  <si>
    <t>PLEO – Julh/18</t>
  </si>
  <si>
    <t>Endereço: Rua Dr. Mário Meneghetti, nº 1380 – Acesso Rua 02 – Navegantes</t>
  </si>
  <si>
    <t>Data de elaboração: JULHO/2018</t>
  </si>
  <si>
    <t>COTAÇÕES MERCADO ATUAL</t>
  </si>
  <si>
    <t>Tipo de intervenção:  CONSTRUÇÃO DE ESCOLAS MUNICIPAIS DE ENSINO INFANTIL (E.M.E.I's)</t>
  </si>
  <si>
    <t>Ultima revisão: AGOSTO/2018</t>
  </si>
  <si>
    <t>PLANILHA MEDIÇÕES</t>
  </si>
  <si>
    <t>BDI:</t>
  </si>
  <si>
    <t>ORIGEM</t>
  </si>
  <si>
    <t>CÓDIGO</t>
  </si>
  <si>
    <t>ITEM</t>
  </si>
  <si>
    <t>DESCRIÇÃO DO SERVIÇO</t>
  </si>
  <si>
    <t>UNID.</t>
  </si>
  <si>
    <t>QUANT.</t>
  </si>
  <si>
    <t>VALOR UNIT.</t>
  </si>
  <si>
    <t>VALOR UNIT. BDI</t>
  </si>
  <si>
    <t>TOTAL</t>
  </si>
  <si>
    <t>%</t>
  </si>
  <si>
    <t>ESCOLA MUNICIPAL DE ENSINO INFANTIL – NAVEGANTES</t>
  </si>
  <si>
    <t>SERVIÇOS PRELIMINARES</t>
  </si>
  <si>
    <t>SINAPI</t>
  </si>
  <si>
    <t>74209/001</t>
  </si>
  <si>
    <t>1.1</t>
  </si>
  <si>
    <t>Placa da obra - padrão Governo Federal</t>
  </si>
  <si>
    <t>m²</t>
  </si>
  <si>
    <t>PLEO</t>
  </si>
  <si>
    <t>COMP.001</t>
  </si>
  <si>
    <t>1.2</t>
  </si>
  <si>
    <t>Vigilância noturna (seg. à dom.)</t>
  </si>
  <si>
    <t>mês</t>
  </si>
  <si>
    <t>TOTAL DO ITEM</t>
  </si>
  <si>
    <t>SUPERESTRUTURA</t>
  </si>
  <si>
    <t>2.1</t>
  </si>
  <si>
    <t>CONCRETO ARMADO - VIGAS</t>
  </si>
  <si>
    <t>2.1.1</t>
  </si>
  <si>
    <t>Forma de madeira comum para Fundações  - reaproveitamento 3X ( Vigas)</t>
  </si>
  <si>
    <t>2.1.2</t>
  </si>
  <si>
    <t>Armação de Estrutura Convencional de concreto armado utilizando Aço CA-60 – Diâmetro 5,00mm – Fornecimento, corte, dobra e colocação</t>
  </si>
  <si>
    <t>kg</t>
  </si>
  <si>
    <t>2.1.3</t>
  </si>
  <si>
    <t>Armação de Estrutura Convencional de concreto armado utilizando Aço CA-50 – Diâmetro 8,00mm – Fornecimento, corte, dobra e colocação</t>
  </si>
  <si>
    <t>2.1.4</t>
  </si>
  <si>
    <t>Concreto Usinado Bombeado fck=25MPa, incluindo preparo, lançamento e adensamento.</t>
  </si>
  <si>
    <t>m³</t>
  </si>
  <si>
    <t>SISTEMA DE VEDAÇÃO VERTICAL INTERNO E EXTERNO (PAREDES)</t>
  </si>
  <si>
    <t>3.1</t>
  </si>
  <si>
    <t>ELEMENTOS VAZADOS</t>
  </si>
  <si>
    <t>73937/003</t>
  </si>
  <si>
    <t>3.1.1</t>
  </si>
  <si>
    <t>Cobogó de concreto (elemento vazado)  - (6x40x40cm) assentado com argamassa traço 1:4 (cimento, areia)</t>
  </si>
  <si>
    <t>3.2</t>
  </si>
  <si>
    <t>ALVENARIA DE VEDAÇÃO</t>
  </si>
  <si>
    <t>3.2.1</t>
  </si>
  <si>
    <t>Divisória de banheiros e sanitários em granito com espessura de 2cm polido assentado com argamassa traço 1:2</t>
  </si>
  <si>
    <t>3.3</t>
  </si>
  <si>
    <t>ALVENARIA Das MURETAS</t>
  </si>
  <si>
    <t>3.3.1</t>
  </si>
  <si>
    <t>Alvenaria de vedação de 1/2 vez em tijolos cerâmicos de 08 furos (dimensões nominais: 39x19x09); assentamento em argamassa no traço 1:2:8 (cimento, cal e areia)</t>
  </si>
  <si>
    <t>ESQUADRIAS</t>
  </si>
  <si>
    <t>4.1</t>
  </si>
  <si>
    <t>FERRAGENS E ACESSÓRIOS</t>
  </si>
  <si>
    <t>4.1.1</t>
  </si>
  <si>
    <t>Fechadura de embutir completa, para portas internas</t>
  </si>
  <si>
    <t>un</t>
  </si>
  <si>
    <t>4.2</t>
  </si>
  <si>
    <t>PORTAS DE VIDRO - PV</t>
  </si>
  <si>
    <t>73838/001</t>
  </si>
  <si>
    <t>4.2.1</t>
  </si>
  <si>
    <t>Porta de Vidro temperado - PV1 - 2(0,88x230), com ferragens, inclusive vidro, conforme projeto de esquadrias</t>
  </si>
  <si>
    <t>4.3</t>
  </si>
  <si>
    <t>CASA DE MEDIÇÃO ELÉTRICA</t>
  </si>
  <si>
    <t>4.3.1</t>
  </si>
  <si>
    <t>Porta de abrir – 80x210 em chapa de alumínio com veneziana- conforme projeto, inclusive ferragens</t>
  </si>
  <si>
    <t>COMP.002</t>
  </si>
  <si>
    <t>4.3.2</t>
  </si>
  <si>
    <t>Janela Fixa, em alumínio – Com Veneziana – Fornecimento e instalação</t>
  </si>
  <si>
    <t>4.4</t>
  </si>
  <si>
    <t>FECHAMENTO PÁTIO COBERTO</t>
  </si>
  <si>
    <t>4.4.1</t>
  </si>
  <si>
    <t>Janela de correr em alumínio – E1 – (5,95 x 2,11 / 2,53 x 1,65) – Incluso guarnição – Fornec. E instal.</t>
  </si>
  <si>
    <t>4.4.2</t>
  </si>
  <si>
    <t>Janela de correr em alumínio – E2 – (2,53 x 1,65) – Incluso guarnição – Fornec. E instal.</t>
  </si>
  <si>
    <t>4.4.3</t>
  </si>
  <si>
    <t>Janela de correr em alumínio – E3 – (6,58 x 2,10) – Incluso guarnição – Fornec. E instal.</t>
  </si>
  <si>
    <t>4.4.4</t>
  </si>
  <si>
    <t>Janela Maxim-ar em Alumínio – E3 (6,58 x 0,61) - conforme projeto de esquadrias – Incluso guarnição</t>
  </si>
  <si>
    <t>4.4.5</t>
  </si>
  <si>
    <t>Vidro Temperado incolor, Espessura 8mm – Fornecimento e Instalação</t>
  </si>
  <si>
    <t>4.5</t>
  </si>
  <si>
    <t>VIDROS</t>
  </si>
  <si>
    <t>4.5.1</t>
  </si>
  <si>
    <t>Vidro liso temperado incolor, espessura 6mm- fornecimento e instalação</t>
  </si>
  <si>
    <t>4.5.2</t>
  </si>
  <si>
    <t>Espelho cristal esp. 4mm sem moldura</t>
  </si>
  <si>
    <t>4.6</t>
  </si>
  <si>
    <t>ESQUADRIA - GRADIL METÁLICO</t>
  </si>
  <si>
    <t>COMP.003</t>
  </si>
  <si>
    <t>4.6.1</t>
  </si>
  <si>
    <t>Fechamento com chapa de aço perfurada, inclusive perfis metálicos para suporte e pintura - fornecimento e instalação</t>
  </si>
  <si>
    <t>4.6.2</t>
  </si>
  <si>
    <t>Portão de abrir em chapa de aço perfurada, inclusive pintura - fornecimento e instalação (PF1 e PF2)</t>
  </si>
  <si>
    <t>74238/002</t>
  </si>
  <si>
    <t>4.6.3</t>
  </si>
  <si>
    <t>Portão de abrir com gradil metálico e tela de aço galvanizado, inclusive pintura - fornecimento e instalação (PO1, PO2, PO3)</t>
  </si>
  <si>
    <t>4.6.4</t>
  </si>
  <si>
    <t>Gradil metalico e tela de aço galvanizado , inclusive pintura - fornecimento e instalação (GR1, GR2, GR3, GR4)</t>
  </si>
  <si>
    <t>SISTEMAS DE COBERTURA</t>
  </si>
  <si>
    <t>5.1</t>
  </si>
  <si>
    <t>Estrutura metalica</t>
  </si>
  <si>
    <t>MERCADO</t>
  </si>
  <si>
    <t>COTAÇÃO</t>
  </si>
  <si>
    <t>5.2</t>
  </si>
  <si>
    <t>Telha Sanduiche metalica</t>
  </si>
  <si>
    <t>5.3</t>
  </si>
  <si>
    <t>Cumieeira em perfil ondulado de aço zincado</t>
  </si>
  <si>
    <t>m</t>
  </si>
  <si>
    <t>5.4</t>
  </si>
  <si>
    <t>Calha em chapa metalica Nº 22 desenvolvimento de 50 cm</t>
  </si>
  <si>
    <t>5.5</t>
  </si>
  <si>
    <t>Rufo em chapa de aço galvanizado nr. 24, desenvolvimento 25 cm</t>
  </si>
  <si>
    <t>IMPERMEABILIZAÇÃO</t>
  </si>
  <si>
    <t>73968/001</t>
  </si>
  <si>
    <t>6.1</t>
  </si>
  <si>
    <t>Impermeabilização à base de asfalto – Casa de Medição – Laje de Cobertura</t>
  </si>
  <si>
    <t>REVESTIMENTOS INTERNOS E EXTERNOS</t>
  </si>
  <si>
    <t>7.1</t>
  </si>
  <si>
    <t>EDIFICAÇÃO</t>
  </si>
  <si>
    <t>7.1.1</t>
  </si>
  <si>
    <t>Revestimento cerâmico de paredes PEI IV- cerâmica 30 x 40 cm - incl. rejunte - conforme projeto - branca</t>
  </si>
  <si>
    <t>7.1.2</t>
  </si>
  <si>
    <t>Revestimento cerâmico de paredes PEI IV - cerâmica 10 x 10 cm - incl. rejunte - conforme projeto - azul</t>
  </si>
  <si>
    <t>7.1.3</t>
  </si>
  <si>
    <t>Revestimento cerâmico de paredes PEI IV - cerâmica 10 x 10 cm - incl. rejunte - conforme projeto - vermelho</t>
  </si>
  <si>
    <t>7.1.4</t>
  </si>
  <si>
    <t>Revestimento cerâmico de paredes PEI IV - cerâmica 10 x 10 cm - incl. rejunte - conforme projeto - branco</t>
  </si>
  <si>
    <t>7.1.5</t>
  </si>
  <si>
    <t>Revestimento cerâmico de paredes PEI IV - cerâmica 10 x 10 cm - incl. rejunte - conforme projeto - amarelo</t>
  </si>
  <si>
    <t>73886/001</t>
  </si>
  <si>
    <t>7.1.6</t>
  </si>
  <si>
    <t>Roda meio em madeira (largura=10cm)</t>
  </si>
  <si>
    <t>7.1.7</t>
  </si>
  <si>
    <t>Forro de gesso acartonado estruturado - montagem e instalação</t>
  </si>
  <si>
    <t>7.1.8</t>
  </si>
  <si>
    <t>Forro em fibra mineral removível (1250x625x16mm) apoiado sobre perfil metálico "T" invertido 24mm</t>
  </si>
  <si>
    <t>7.2</t>
  </si>
  <si>
    <t>MURO E MURETAS</t>
  </si>
  <si>
    <t>7.2.1</t>
  </si>
  <si>
    <t>Chapisco de aderência em paredes internas, externas, vigas e platibanda</t>
  </si>
  <si>
    <t>7.2.2</t>
  </si>
  <si>
    <t>Emboço para paredes internas e externas traço 1:2:9 - preparo manual - espessura 2,0 cm</t>
  </si>
  <si>
    <t>SISTEMAS DE PISOS INTERNOS E EXTERNOS (PAVIMENTAÇÃO)</t>
  </si>
  <si>
    <t>8.1</t>
  </si>
  <si>
    <t>PAVIMENTAÇÃO INTERNA</t>
  </si>
  <si>
    <t>73922/005</t>
  </si>
  <si>
    <t>8.1.1</t>
  </si>
  <si>
    <t>Piso cimentado desempenado com acabamento liso e=3,0cm com junta plastica acabada 1,2m</t>
  </si>
  <si>
    <t>8.1.2</t>
  </si>
  <si>
    <t>Pintura de base epoxi sobre piso</t>
  </si>
  <si>
    <t>8.1.3</t>
  </si>
  <si>
    <t>Piso vinílico em manta e=2,0mm</t>
  </si>
  <si>
    <t>8.1.4</t>
  </si>
  <si>
    <t>Piso podotátil de alerta em borracha integrado 30x30cm, assentamento com argamassa (fornecimento e assentamento)</t>
  </si>
  <si>
    <t>8.1.5</t>
  </si>
  <si>
    <t>Piso podotátil direcional em borracha integrado 30x30cm, assentamento com argamassa (fornecimento e assentamento)</t>
  </si>
  <si>
    <t>8.1.6</t>
  </si>
  <si>
    <t>Rodapé vinílico h=5cm</t>
  </si>
  <si>
    <t>8.2</t>
  </si>
  <si>
    <t>PAVIMENTAÇÃO EXTERNA</t>
  </si>
  <si>
    <t>8.2.1</t>
  </si>
  <si>
    <t>Passeio em concreto desempenado com junta plastica a cada 1,20m, e=7cm</t>
  </si>
  <si>
    <t>COMP.004</t>
  </si>
  <si>
    <t>8.2.2</t>
  </si>
  <si>
    <t>Piso tátil de alerta (25x25cm – e=2,5cm) em placas pré-moldadas - 5MPa</t>
  </si>
  <si>
    <t>8.2.3</t>
  </si>
  <si>
    <t>Piso tátil direcional (25x25cm – e=2,5cm) em placas pré-moldadas - 5MPa</t>
  </si>
  <si>
    <t>74236/001</t>
  </si>
  <si>
    <t>8.2.4</t>
  </si>
  <si>
    <t>Grama batatais em placas</t>
  </si>
  <si>
    <t>8.3</t>
  </si>
  <si>
    <t>PASSEIO E ESTACIONAMENTO</t>
  </si>
  <si>
    <t>8.3.1</t>
  </si>
  <si>
    <t>Pedra Britada nº 1 ou 2</t>
  </si>
  <si>
    <t>8.3.2</t>
  </si>
  <si>
    <t>Transporte comercial de brita</t>
  </si>
  <si>
    <t>M³xkm</t>
  </si>
  <si>
    <t>8.3.3</t>
  </si>
  <si>
    <t>Carga, manobras e descarga de brita c/ caminhão basculante</t>
  </si>
  <si>
    <t>8.3.4</t>
  </si>
  <si>
    <t>8.3.5</t>
  </si>
  <si>
    <t>8.3.6</t>
  </si>
  <si>
    <t>Guarda-corpo com corrimão</t>
  </si>
  <si>
    <t>PINTURA</t>
  </si>
  <si>
    <t>9.1</t>
  </si>
  <si>
    <t>9.1.1</t>
  </si>
  <si>
    <t>Emassamento de paredes internas com massa acrílica - 02 demãos</t>
  </si>
  <si>
    <t>9.1.2</t>
  </si>
  <si>
    <t>Pintura em latex acrílico 02 demãos sobre paredes internas, externas</t>
  </si>
  <si>
    <t>9.1.3</t>
  </si>
  <si>
    <t>Pintura em latex PVA 02 demãos sobre teto</t>
  </si>
  <si>
    <t>74065/002</t>
  </si>
  <si>
    <t>9.1.4</t>
  </si>
  <si>
    <t>Pintura em esmalte sintético 02 demãos em esquadrias de madeira</t>
  </si>
  <si>
    <t>74065/001</t>
  </si>
  <si>
    <t>9.1.5</t>
  </si>
  <si>
    <t>Pintura em esmalte sintético 02 demãos em rodameio de madeira</t>
  </si>
  <si>
    <t>9.1.6</t>
  </si>
  <si>
    <t>Pintura epoxi - 02 demãos</t>
  </si>
  <si>
    <t>9.2</t>
  </si>
  <si>
    <t>9.2.1</t>
  </si>
  <si>
    <t>Pintura em latex acrílico 02 demãos sobre paredes externas</t>
  </si>
  <si>
    <t>9.3</t>
  </si>
  <si>
    <t>9.3.1</t>
  </si>
  <si>
    <t>9.3.2</t>
  </si>
  <si>
    <t>Textura externa</t>
  </si>
  <si>
    <t>INSTALAÇÃO SANITÁRIA</t>
  </si>
  <si>
    <t>10.1</t>
  </si>
  <si>
    <t>Tubo PVC soldável Ø 75mm, fornecimento e instalação</t>
  </si>
  <si>
    <t>10.2</t>
  </si>
  <si>
    <t>Tubo de PVC rígido 100mm, fornec. e instalação</t>
  </si>
  <si>
    <t>74166/001</t>
  </si>
  <si>
    <t>10.3</t>
  </si>
  <si>
    <t>Caixa de inspeção 60x60cm</t>
  </si>
  <si>
    <t>10.4</t>
  </si>
  <si>
    <t>Caixa de areia sem grelha 60x60cm</t>
  </si>
  <si>
    <t>10.5</t>
  </si>
  <si>
    <t>Serviços de Instalações hidrossanitárias</t>
  </si>
  <si>
    <t>H</t>
  </si>
  <si>
    <t>LOUÇAS E METAIS</t>
  </si>
  <si>
    <t>11.1</t>
  </si>
  <si>
    <t>Cuba de Embutir Oval cor Branco Gelo, em bancada e complementos (válvula, sifao e engate flexível cromados), exceto torneira.</t>
  </si>
  <si>
    <t>11.2</t>
  </si>
  <si>
    <t>Cuba industrial 50x40 profundidade 30 – com sifão em metal cromado 1.1/2x1.1/2", válvula em metal cromado tipo americana 3.1/2"x1.1/2" para pia - fornecimento e instalação</t>
  </si>
  <si>
    <t>11.3</t>
  </si>
  <si>
    <t>Cuba Inox Embutir 40x34x17cm, cuba 3, básica aço inoxidável, com válvula, com sifão em metal cromado 1.1/2x1.1/2", válvula em metal cromado tipo americana 3.1/2"x1.1/2" para pia - fornecimento e instalação</t>
  </si>
  <si>
    <t>un.</t>
  </si>
  <si>
    <t>11.4</t>
  </si>
  <si>
    <t>Banheira Embutir em plástico tipo PVC, 77x45x20cm</t>
  </si>
  <si>
    <t>11.5</t>
  </si>
  <si>
    <t>Chuveiro Elétrico com Mangueira plástica/desviador para duchas elétricas</t>
  </si>
  <si>
    <t>11.6</t>
  </si>
  <si>
    <t>Assento Poliéster com abertura frontal , cor Branco Gelo</t>
  </si>
  <si>
    <t>11.7</t>
  </si>
  <si>
    <t>Assento plástico infantil – fornecimento e instalação</t>
  </si>
  <si>
    <t>11.8</t>
  </si>
  <si>
    <t>Papeleira Metálica – fornecimento e instalação</t>
  </si>
  <si>
    <t>11.9</t>
  </si>
  <si>
    <t>Ducha Higiênica com registro e derivação – fornecimento e instalação</t>
  </si>
  <si>
    <t>11.10</t>
  </si>
  <si>
    <t>Torneira elétrica - fornecimento e instalação</t>
  </si>
  <si>
    <t>11.11</t>
  </si>
  <si>
    <t>Torneira elétrica Fortti Maxi, com mangueira plastica – fornecimento e instalação</t>
  </si>
  <si>
    <t>11.12</t>
  </si>
  <si>
    <t>Acabamento para registro pequeno – para chuveiros</t>
  </si>
  <si>
    <t>11.13</t>
  </si>
  <si>
    <t>Torneira para cozinha de mesa bica móvel</t>
  </si>
  <si>
    <t>11.14</t>
  </si>
  <si>
    <t>Torneira de parede de uso geral para jardim ou tanque</t>
  </si>
  <si>
    <t>11.15</t>
  </si>
  <si>
    <t>Torneira para lavatório de mesa bica baixa</t>
  </si>
  <si>
    <t>11.16</t>
  </si>
  <si>
    <t>Saboneteira Tipo Dispenser – fornecimento e instalação</t>
  </si>
  <si>
    <t>11.17</t>
  </si>
  <si>
    <t>Toalheiro Tipo Dispenser – fornecimento e instalação</t>
  </si>
  <si>
    <t>11.18</t>
  </si>
  <si>
    <t>Barra de apoio em aço inox polido – fornecimento e instalação</t>
  </si>
  <si>
    <t>11.19</t>
  </si>
  <si>
    <t>Barra de apoio de canto para lavatório, em aço inox polido - fornecimento e instalação</t>
  </si>
  <si>
    <t>11.20</t>
  </si>
  <si>
    <t>Barra de apoio de chuveiro PNE, em "L", em aço inox polido – fornecimento e instalação</t>
  </si>
  <si>
    <t>11.21</t>
  </si>
  <si>
    <t>Cabide metálico – fornecimento e instalação</t>
  </si>
  <si>
    <t>11.22</t>
  </si>
  <si>
    <t>Cadeira articulada para banho, fornecimento e instalação</t>
  </si>
  <si>
    <t>74072/003</t>
  </si>
  <si>
    <t>11.23</t>
  </si>
  <si>
    <t>Barra metálica com pintura azul para proteção dos espelhos e chuveiro infantil d=1 1/4"</t>
  </si>
  <si>
    <t>INSTALAÇÃO DE GÁS COMBUSTÍVEL</t>
  </si>
  <si>
    <t>12.1</t>
  </si>
  <si>
    <t>Tela metálica para ventilação com requadro em alumínio</t>
  </si>
  <si>
    <t>12.2</t>
  </si>
  <si>
    <t>Tubo de Aço Galvanizado Ø 3/4", inclusive conexões</t>
  </si>
  <si>
    <t>12.3</t>
  </si>
  <si>
    <t>Válvula esfera Ø 3/4" NPT 300</t>
  </si>
  <si>
    <t>12.4</t>
  </si>
  <si>
    <t>União 3/4" NPT 300</t>
  </si>
  <si>
    <t>12.5</t>
  </si>
  <si>
    <t>Niple 3/4" NPT 300</t>
  </si>
  <si>
    <t>12.6</t>
  </si>
  <si>
    <t>Niple 1/2" NPT 300</t>
  </si>
  <si>
    <t>12.7</t>
  </si>
  <si>
    <t>Niple 1/4" NPT 300</t>
  </si>
  <si>
    <t>12.8</t>
  </si>
  <si>
    <t>Tê redução 3/4"x1/2"</t>
  </si>
  <si>
    <t>12.9</t>
  </si>
  <si>
    <t>Redução 1/2" x 1/4"</t>
  </si>
  <si>
    <t>12.10</t>
  </si>
  <si>
    <t>Luva de redução 3/4 x 1/2"</t>
  </si>
  <si>
    <t>12.11</t>
  </si>
  <si>
    <t>Luva de redução 1/4" x 1/2"</t>
  </si>
  <si>
    <t>12.12</t>
  </si>
  <si>
    <t>Joelho 1/2" NPT 300</t>
  </si>
  <si>
    <t>12.13</t>
  </si>
  <si>
    <t>Regulador 1º estagio com manometro</t>
  </si>
  <si>
    <t>12.14</t>
  </si>
  <si>
    <t>Manômetro NPT 1/4", 0 a 300 psi</t>
  </si>
  <si>
    <t>12.15</t>
  </si>
  <si>
    <t>Mangueira Flexivel</t>
  </si>
  <si>
    <t>12.16</t>
  </si>
  <si>
    <t>Regulador 2º estágio com registro</t>
  </si>
  <si>
    <t>12.17</t>
  </si>
  <si>
    <t>Placa de sinalização em pvc cod 1 - (348x348) Proibido fumar</t>
  </si>
  <si>
    <t>12.18</t>
  </si>
  <si>
    <t>Placa de sinalização em pvc cod 6 - (348x348) Perigo Inflamável</t>
  </si>
  <si>
    <t>SISTEMA DE PROTEÇÃO CONTRA INCÊNDIO</t>
  </si>
  <si>
    <t>13.1</t>
  </si>
  <si>
    <t>Extintor ABC - 6KG</t>
  </si>
  <si>
    <t>13.2</t>
  </si>
  <si>
    <t>Extintor CO2 - 6KG</t>
  </si>
  <si>
    <t>13.3</t>
  </si>
  <si>
    <t>Tubo aço galvanizado 65mm - 2 ½"</t>
  </si>
  <si>
    <t>13.4</t>
  </si>
  <si>
    <t>Caixa para abrigo de mangueira – 90x60x17cm, registro 2 1/2" 45º, Adaptador storz - roscas internas 2 1/2", Mangueiras de incêndio de nylon -  1 1/2" 16mm, Redução giratória tipo Storz - 2 1/2 x 1 1/2", Esguicho jato solido 1 1/2" 16mm, forn.  Instalação</t>
  </si>
  <si>
    <t>13.5</t>
  </si>
  <si>
    <t>Chave para conexão de mangueira tipo stroz engate rápido - dupla 1 1/2" x 1 1/2"</t>
  </si>
  <si>
    <t>13.6</t>
  </si>
  <si>
    <t>Niple paralelo em ferro maleavél 2 1/2"</t>
  </si>
  <si>
    <t>13.7</t>
  </si>
  <si>
    <t>União assento de ferro conico macho-femea 2 1/2"</t>
  </si>
  <si>
    <t>13.8</t>
  </si>
  <si>
    <t>Tampão cego com corrente tipo storz 1 1/2"</t>
  </si>
  <si>
    <t>13.9</t>
  </si>
  <si>
    <t>Tampão de FoFo 50x50cm</t>
  </si>
  <si>
    <t>13.10</t>
  </si>
  <si>
    <t>Registro bruto de gaveta industrial 2 1/2"</t>
  </si>
  <si>
    <t>73795/006</t>
  </si>
  <si>
    <t>13.11</t>
  </si>
  <si>
    <t>Válvula de retenção vertical 2 1/2"</t>
  </si>
  <si>
    <t>13.12</t>
  </si>
  <si>
    <t>Luminária de emergência com lampada fluorescente 9W de 1 hora</t>
  </si>
  <si>
    <t>13.13</t>
  </si>
  <si>
    <t>Bloco autônomo em LED</t>
  </si>
  <si>
    <t>13.14</t>
  </si>
  <si>
    <t>Balizador autônomo de saída</t>
  </si>
  <si>
    <t>13.15</t>
  </si>
  <si>
    <t>Marcação no Piso - 1 x 1m para extintor</t>
  </si>
  <si>
    <t>13.16</t>
  </si>
  <si>
    <t>Marcação no Piso - 1 x 1m para hidrante</t>
  </si>
  <si>
    <t>13.17</t>
  </si>
  <si>
    <t>Conjunto motobomba de incêndio – 5cv</t>
  </si>
  <si>
    <t>13.18</t>
  </si>
  <si>
    <t>Quadro de Comando e automação</t>
  </si>
  <si>
    <t>13.19</t>
  </si>
  <si>
    <t>Placa de sinalização em PVC</t>
  </si>
  <si>
    <t>INSTALAÇÕES ELÉTRICAS - 220V</t>
  </si>
  <si>
    <t>14.1</t>
  </si>
  <si>
    <t>CABOS E FIOS (CONDUTORES)</t>
  </si>
  <si>
    <t>14.1.1</t>
  </si>
  <si>
    <t>Cabo de Cobre flexível isolado – 2,5mm², Anti-chama 450/750V</t>
  </si>
  <si>
    <t>14.1.2</t>
  </si>
  <si>
    <t>Cabo de Cobre flexível isolado – 4,0mm², Anti-chama 450/750V</t>
  </si>
  <si>
    <t>14.1.3</t>
  </si>
  <si>
    <t>Cabo de Cobre flexível isolado – 6,0mm², Anti-chama 450/750V</t>
  </si>
  <si>
    <t>14.1.4</t>
  </si>
  <si>
    <t>Cabo de Cobre flexível isolado – 16,0mm², Anti-chama 450/750V</t>
  </si>
  <si>
    <t>14.1.5</t>
  </si>
  <si>
    <t>Cabo de Cobre flexível isolado – 25mm², Anti-chama 450/750V, para distribuição</t>
  </si>
  <si>
    <t>14.1.6</t>
  </si>
  <si>
    <t>Cabo de Cobre flexível isolado - 50mm², Anti-chama 450/750V, para distribuição</t>
  </si>
  <si>
    <t>14.1.7</t>
  </si>
  <si>
    <t>Cabo de Cobre flexível isolado - 95mm², Anti-chama 450/750V, para distribuição</t>
  </si>
  <si>
    <t>14.1.8</t>
  </si>
  <si>
    <t>Eletricista</t>
  </si>
  <si>
    <t>14.1.9</t>
  </si>
  <si>
    <t>Auxiliar de Eletricista</t>
  </si>
  <si>
    <t>INSTALAÇÕES ELÉTRICAS – ENTRADA DE ENERGIA</t>
  </si>
  <si>
    <t>73783/017</t>
  </si>
  <si>
    <t>15.1</t>
  </si>
  <si>
    <t>Poste Concreto Seção Circular comprimento=11metros – Carga Nominal no topo 600kg – Inclusive escavação – Fornecimento e Colocação</t>
  </si>
  <si>
    <t>73780/001</t>
  </si>
  <si>
    <t>15.2</t>
  </si>
  <si>
    <t>Chave fusível unipolar, 15KV - 100A, Equipada com comando para haste de manobra – Fornecimento e Instalação</t>
  </si>
  <si>
    <t>15.3</t>
  </si>
  <si>
    <t>Cabo de alumínio NU sem alma de aço, Bitola 2 AWG</t>
  </si>
  <si>
    <t>15.4</t>
  </si>
  <si>
    <t>Cruzeta de madeira de lei, Comprimento = 2,4M Seção Transversal 90 X 115MM</t>
  </si>
  <si>
    <t>15.5</t>
  </si>
  <si>
    <t>Para-raios de distribuição, tensão nominal 15 KV, Corrente Nominal de Descarga 5 KA</t>
  </si>
  <si>
    <t>73783/010</t>
  </si>
  <si>
    <t>15.6</t>
  </si>
  <si>
    <t>Poste de Concreto seção circular comprimento=11metros – Carga Nominal no topo 400kg – Inclusive esvação – Fornecimento e Colocação</t>
  </si>
  <si>
    <t>73857/002</t>
  </si>
  <si>
    <t>15.7</t>
  </si>
  <si>
    <t>Transformador distribuição 112,5KVA Trifásico 60HZ Classe 15KV Imerso em óleo mineral – Fornecimento e Instalação</t>
  </si>
  <si>
    <t>15.8</t>
  </si>
  <si>
    <t>Cabo HEPR 90°1kv 70,0 mm flex. Preto Bobina</t>
  </si>
  <si>
    <t>15.9</t>
  </si>
  <si>
    <t>Conector P/haste 16mm Prolong.</t>
  </si>
  <si>
    <t>15.10</t>
  </si>
  <si>
    <t>Conector Estribo 1\0 x 3\0</t>
  </si>
  <si>
    <t>15.11</t>
  </si>
  <si>
    <t>Grampo de Linha Viva</t>
  </si>
  <si>
    <t>15.12</t>
  </si>
  <si>
    <t>Elo Fusivel de At 6k</t>
  </si>
  <si>
    <t>15.13</t>
  </si>
  <si>
    <t>Fio Aluminio Mole p/amarra 4 Awg - 57,2 Kg/km</t>
  </si>
  <si>
    <t>15.14</t>
  </si>
  <si>
    <t>Fio Cobre Nu 6.0 Awg Bob 65x25</t>
  </si>
  <si>
    <t>15.15</t>
  </si>
  <si>
    <t>Fita Aluminio 1x10 - 27,1 Kg/km</t>
  </si>
  <si>
    <t>15.16</t>
  </si>
  <si>
    <t>Gancho Olhal</t>
  </si>
  <si>
    <t>15.17</t>
  </si>
  <si>
    <t>Grampo de Cerca</t>
  </si>
  <si>
    <t>15.18</t>
  </si>
  <si>
    <t>Haste Cobreada 12x2400</t>
  </si>
  <si>
    <t>15.19</t>
  </si>
  <si>
    <t>Isolador Susp.polimerico 15 Kv</t>
  </si>
  <si>
    <t>15.20</t>
  </si>
  <si>
    <t>Isolador Pino 15 Kv</t>
  </si>
  <si>
    <t>15.21</t>
  </si>
  <si>
    <t>Isolador Roldana 76x79 Padrao Ceee</t>
  </si>
  <si>
    <t>15.22</t>
  </si>
  <si>
    <t>Manilha Sapatilha</t>
  </si>
  <si>
    <t>15.23</t>
  </si>
  <si>
    <t>Mao Francesa Normal</t>
  </si>
  <si>
    <t>15.24</t>
  </si>
  <si>
    <t>Olhal Para Parafuso</t>
  </si>
  <si>
    <t>15.25</t>
  </si>
  <si>
    <t>Parafuso galvanizado 16 x 45 mm Frances</t>
  </si>
  <si>
    <t>15.26</t>
  </si>
  <si>
    <t>Parafuso galvanizado 16 x 150 mm Frances</t>
  </si>
  <si>
    <t>15.27</t>
  </si>
  <si>
    <t>Parafuso Galvanizado 16x125</t>
  </si>
  <si>
    <t>15.28</t>
  </si>
  <si>
    <t>Parafuso Galvanizado 16x450</t>
  </si>
  <si>
    <t>15.29</t>
  </si>
  <si>
    <t>Parafuso Galvanizado 16x550</t>
  </si>
  <si>
    <t>15.30</t>
  </si>
  <si>
    <t>Sela para cruzeta</t>
  </si>
  <si>
    <t>15.31</t>
  </si>
  <si>
    <t>Pino para cruzeta 15V</t>
  </si>
  <si>
    <t>15.32</t>
  </si>
  <si>
    <t>Caixa BT mais modulo grande</t>
  </si>
  <si>
    <t>15.33</t>
  </si>
  <si>
    <t>Arruela Quadrada em aço galvanizado, Dimensão = 38mm, Espessura = 3mm, Diâmetro do furo = 18mm</t>
  </si>
  <si>
    <t>15.34</t>
  </si>
  <si>
    <t>Alaça Preformada de distribuição, em aço galvanizado, para condutores de alumínio AWG 2 (CAA 6/1 OU CA 7 Fios)</t>
  </si>
  <si>
    <t>15.35</t>
  </si>
  <si>
    <t>Armação secundária ou rex completa para quatro linhas – Fornecimento e Instalação</t>
  </si>
  <si>
    <t>73781/002</t>
  </si>
  <si>
    <t>15.36</t>
  </si>
  <si>
    <t>Isolador de pino TP HI-POT Cilindrico classe 15KV – Fornecimento e Instalação</t>
  </si>
  <si>
    <t>15.37</t>
  </si>
  <si>
    <t>Concreto usinado não bombeável fck = 15MPa, Inclusive lançamento e adensamento – Base Poste</t>
  </si>
  <si>
    <t>74205/001</t>
  </si>
  <si>
    <t>15.38</t>
  </si>
  <si>
    <t>Escavação Mecânica de material 1A. Categoria, proveniente de corte de subleito</t>
  </si>
  <si>
    <t>15.39</t>
  </si>
  <si>
    <t>Suporte para transformador em poste de concreto circular</t>
  </si>
  <si>
    <t>74130/010</t>
  </si>
  <si>
    <t>15.40</t>
  </si>
  <si>
    <t>Disjuntor termomagnetico tripolar em caixa moldada 175 a 225a 240v, fornecimento e instalação</t>
  </si>
  <si>
    <t>15.41</t>
  </si>
  <si>
    <t>Cabo de cobre flexível isolado, 95 mm², anti-chama 0,6/1,0 kv, para distribuição - fornecimento e instalação. Af_12/2015</t>
  </si>
  <si>
    <t>15.42</t>
  </si>
  <si>
    <t>Cabo de cobre flexível isolado, 50 mm², anti-chama 0,6/1,0 kv, para distribuição - fornecimento e instalação. Af_12/2015</t>
  </si>
  <si>
    <t>15.43</t>
  </si>
  <si>
    <t>Cabo de cobre flexível isolado, 35 mm², anti-chama 0,6/1,0 kv, para distribuição - fornecimento e instalação. Af_12/2015</t>
  </si>
  <si>
    <t>15.44</t>
  </si>
  <si>
    <t>Eletroduto rígido roscável, PVC, DN 75 mm (2 1/2") - fornecimento e instalação. Af_12/2015</t>
  </si>
  <si>
    <t>15.45</t>
  </si>
  <si>
    <t>Luva para eletroduto, PVC, roscável, DN 75 mm (2 1/2") – fornecimento e instalação. Af_12/2015</t>
  </si>
  <si>
    <t>15.46</t>
  </si>
  <si>
    <t>Curva 90 graus para eletroduto, PVC, roscável, DN 75 mm (2 1/2") - fornecimento e instalação. Af_12/2015</t>
  </si>
  <si>
    <t>15.47</t>
  </si>
  <si>
    <t>Terminal ou conector de pressão - para cabo 95mm2 - fornecimento e instalação</t>
  </si>
  <si>
    <t>15.48</t>
  </si>
  <si>
    <t>Terminal ou conector de pressão - para cabo 50mm2 - fornecimento e instalação</t>
  </si>
  <si>
    <t>15.49</t>
  </si>
  <si>
    <t>Terminal ou conector de pressão - para cabo 35mm2 - fornecimento e instalação</t>
  </si>
  <si>
    <t>15.50</t>
  </si>
  <si>
    <t>Parafuso de aco tipo chumbador parabolt, diametro 1/2", comprimento 75 mm</t>
  </si>
  <si>
    <t>15.51</t>
  </si>
  <si>
    <t>Bucha e arruela em aluminio fundido, para eletroduto, 75 mm (3'') com rosca</t>
  </si>
  <si>
    <t>15.52</t>
  </si>
  <si>
    <t>Eletroduto rígido roscável, pvc, dn 32 mm (1"), para circuitos terminais, instalado em forro - fornecimento e instalação. Af_12/2015</t>
  </si>
  <si>
    <t>15.53</t>
  </si>
  <si>
    <t>15.54</t>
  </si>
  <si>
    <t>INSTALAÇÕES DE REDE ESTRUTURADA</t>
  </si>
  <si>
    <t>16.1</t>
  </si>
  <si>
    <t>EQUIPAMENTOS PASSIVOS</t>
  </si>
  <si>
    <t>16.1.1</t>
  </si>
  <si>
    <t>Patch Panel 19"  - 24 portas, Categoria 6</t>
  </si>
  <si>
    <t>16.1.2</t>
  </si>
  <si>
    <t>Switch de 48 portas</t>
  </si>
  <si>
    <t>16.1.3</t>
  </si>
  <si>
    <t>Guia de Cabos Vertical, fechado</t>
  </si>
  <si>
    <t>16.1.4</t>
  </si>
  <si>
    <t>Guia de Cabos Vertical</t>
  </si>
  <si>
    <t>16.1.5</t>
  </si>
  <si>
    <t>Guia de Cabos Superior, fechado</t>
  </si>
  <si>
    <t>16.1.6</t>
  </si>
  <si>
    <t>Anel organizador de cabos</t>
  </si>
  <si>
    <t>16.1.7</t>
  </si>
  <si>
    <t>Bandeja deslizante perfurada</t>
  </si>
  <si>
    <t>16.1.8</t>
  </si>
  <si>
    <t>Mini-rack de parede 19" x 8u x 450mm - fornecimento e instalação</t>
  </si>
  <si>
    <t>16.1.9</t>
  </si>
  <si>
    <t>Access Point Wireless 2.4 GHz - 300Mpbs - fornecimento e instalação</t>
  </si>
  <si>
    <t>16.2</t>
  </si>
  <si>
    <t>CABOS EM PAR TRANÇADOS</t>
  </si>
  <si>
    <t>16.2.1</t>
  </si>
  <si>
    <t>Cabo coaxial</t>
  </si>
  <si>
    <t>16.3</t>
  </si>
  <si>
    <t>CABOS DE CONEXÃO</t>
  </si>
  <si>
    <t>16.3.1</t>
  </si>
  <si>
    <t>Cabos de conexões – Patch cord categoria 6  - 2,5 metros</t>
  </si>
  <si>
    <t>16.4</t>
  </si>
  <si>
    <t>TOMADAS</t>
  </si>
  <si>
    <t>16.4.1</t>
  </si>
  <si>
    <t>Tomada modular RJ-45 Categoria 6 (completa)</t>
  </si>
  <si>
    <t>16.4.2</t>
  </si>
  <si>
    <t>Conector de TV Tipo F (Coaxial) com placa</t>
  </si>
  <si>
    <t>16.4.3</t>
  </si>
  <si>
    <t>Central PABX 24 portas</t>
  </si>
  <si>
    <t>SISTEMA DE EXAUSTÃO MECÂNICA</t>
  </si>
  <si>
    <t>17.1</t>
  </si>
  <si>
    <t>Duto de ligação 1000 X 0.80mm c/ Chapéu chines em aluminio</t>
  </si>
  <si>
    <t>17.2</t>
  </si>
  <si>
    <t>Exaustor mecânico para banheiro 80m3/h com duto flexível - kit</t>
  </si>
  <si>
    <t>SISTEMA DE PROTEÇÃO CONTRA DESCARGAS ATMOSFÉRICAS (SPDA)</t>
  </si>
  <si>
    <t>73962/013</t>
  </si>
  <si>
    <t>18.1</t>
  </si>
  <si>
    <t>Escavação de vala para aterramento</t>
  </si>
  <si>
    <t>18.2</t>
  </si>
  <si>
    <t>Haste tipo coopperweld 5/8" x 2,40m.</t>
  </si>
  <si>
    <t>18.3</t>
  </si>
  <si>
    <t>Cordoalha de cobre nu 35 mm2</t>
  </si>
  <si>
    <t>18.4</t>
  </si>
  <si>
    <t>Cordoalha de cobre nu 50 mm2</t>
  </si>
  <si>
    <t>SERVIÇOS COMPLEMENTARES</t>
  </si>
  <si>
    <t>19.1</t>
  </si>
  <si>
    <t>GERAIS</t>
  </si>
  <si>
    <t>COMP.005</t>
  </si>
  <si>
    <t>19.1.1</t>
  </si>
  <si>
    <t>Conjunto de mastros para bandeiras em tubo ferro galvanizado telescópico (alt= 7m (3mx2" + 4mx1 1/2")</t>
  </si>
  <si>
    <t>COMP.006</t>
  </si>
  <si>
    <t>19.1.2</t>
  </si>
  <si>
    <t>Conjunto de mastros para bandeiras em tubo ferro galvanizado telescópico (alt= 6m (3mx2" + 3mx1 1/2")</t>
  </si>
  <si>
    <t>COMP.007</t>
  </si>
  <si>
    <t>19.1.3</t>
  </si>
  <si>
    <t>Bancada em granito cinza andorinha - espessura 2cm, conforme projeto</t>
  </si>
  <si>
    <t>19.1.4</t>
  </si>
  <si>
    <t>Prateleira, acabamentos em granito cinza andorinha - espessura 2cm, conforme projeto</t>
  </si>
  <si>
    <t>19.1.5</t>
  </si>
  <si>
    <t>Prateleiras e escaninhos em mdf</t>
  </si>
  <si>
    <t>COMP.008</t>
  </si>
  <si>
    <t>19.1.6</t>
  </si>
  <si>
    <t>Bancos de concreto</t>
  </si>
  <si>
    <t>COMP.009</t>
  </si>
  <si>
    <t>19.1.7</t>
  </si>
  <si>
    <t>Banco e acabamento em granito</t>
  </si>
  <si>
    <t>SERVIÇOS FINAIS</t>
  </si>
  <si>
    <t>20.1</t>
  </si>
  <si>
    <t>Limpeza final da obra</t>
  </si>
  <si>
    <t>TOTAL DA E.M.E.I NAVEGANTES</t>
  </si>
  <si>
    <t>Identificação do projeto: FNDE – PRÓINFÂNCIA TIPO 2 – NAVEGANTES</t>
  </si>
  <si>
    <t>Autores: </t>
  </si>
  <si>
    <t>Arq. Estela Azeredo;  Eng. Civil Mirela de Faria</t>
  </si>
  <si>
    <t>Tipo de intervenção:  CONSTRUÇÃO DE ESCOLAS MUNICIPAIS DE ENSINO INFANTIL (E.M.E.I'S)</t>
  </si>
  <si>
    <t>BDI: 25%</t>
  </si>
  <si>
    <t>DESCRIÇÃO</t>
  </si>
  <si>
    <t>PESO</t>
  </si>
  <si>
    <t>VALOR DO ITEM</t>
  </si>
  <si>
    <t>PARCELA 01</t>
  </si>
  <si>
    <t>PARCELA 02</t>
  </si>
  <si>
    <t>PARCELA 03</t>
  </si>
  <si>
    <t>PARCELA 04</t>
  </si>
  <si>
    <t>ACUMULADO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</si>
  <si>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</si>
  <si>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</si>
  <si>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</si>
  <si>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</si>
  <si>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</si>
  <si>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</si>
  <si>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</si>
  <si>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</si>
  <si>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</si>
  <si>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</si>
  <si>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</si>
  <si>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</si>
  <si>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</si>
  <si>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</si>
  <si>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</si>
  <si>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</si>
  <si>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</si>
  <si>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</si>
  <si>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</si>
  <si>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</si>
  <si>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TOTAL PARCELA</t>
  </si>
</sst>
</file>

<file path=xl/styles.xml><?xml version="1.0" encoding="utf-8"?>
<styleSheet xmlns="http://schemas.openxmlformats.org/spreadsheetml/2006/main">
  <numFmts count="14">
    <numFmt formatCode="GENERAL" numFmtId="164"/>
    <numFmt formatCode="#,##0.00\ ;&quot; (&quot;#,##0.00\);&quot; -&quot;#\ ;@\ " numFmtId="165"/>
    <numFmt formatCode="0.00%" numFmtId="166"/>
    <numFmt formatCode="0%" numFmtId="167"/>
    <numFmt formatCode="#,##0.00" numFmtId="168"/>
    <numFmt formatCode="0" numFmtId="169"/>
    <numFmt formatCode="@" numFmtId="170"/>
    <numFmt formatCode="0.00" numFmtId="171"/>
    <numFmt formatCode="D\.M\.YY;@" numFmtId="172"/>
    <numFmt formatCode="&quot;R$ &quot;#,##0.00;&quot;-R$ &quot;#,##0.00" numFmtId="173"/>
    <numFmt formatCode="_-&quot;R$ &quot;* #,##0.00_-;&quot;-R$ &quot;* #,##0.00_-;_-&quot;R$ &quot;* \-??_-;_-@_-" numFmtId="174"/>
    <numFmt formatCode="&quot;R$ &quot;#,##0.00;[RED]&quot;-R$ &quot;#,##0.00" numFmtId="175"/>
    <numFmt formatCode="0.0%" numFmtId="176"/>
    <numFmt formatCode="&quot;R$ &quot;#,##0.00" numFmtId="177"/>
  </numFmts>
  <fonts count="17">
    <font>
      <sz val="10"/>
      <color rgb="FF000000"/>
      <name val="Times New Roman"/>
      <family val="1"/>
      <charset val="204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color rgb="FF000000"/>
      <name val="Arial"/>
      <family val="2"/>
      <charset val="1"/>
    </font>
    <font>
      <sz val="11"/>
      <color rgb="FF000000"/>
      <name val="Calibri"/>
      <family val="2"/>
      <charset val="1"/>
    </font>
    <font>
      <sz val="11"/>
      <color rgb="FF000000"/>
      <name val="Arial"/>
      <family val="2"/>
      <charset val="1"/>
    </font>
    <font>
      <sz val="10"/>
      <color rgb="FF000000"/>
      <name val="Times New Roman"/>
      <family val="1"/>
      <charset val="1"/>
    </font>
    <font>
      <b val="true"/>
      <sz val="11"/>
      <name val="Tahoma"/>
      <family val="2"/>
      <charset val="1"/>
    </font>
    <font>
      <u val="single"/>
      <sz val="10"/>
      <color rgb="FF0000FF"/>
      <name val="Times New Roman"/>
      <family val="1"/>
      <charset val="1"/>
    </font>
    <font>
      <sz val="10"/>
      <name val="Arial"/>
      <family val="2"/>
      <charset val="1"/>
    </font>
    <font>
      <sz val="9"/>
      <color rgb="FF000000"/>
      <name val="Arial"/>
      <family val="2"/>
      <charset val="1"/>
    </font>
    <font>
      <b val="true"/>
      <sz val="10"/>
      <color rgb="FF000000"/>
      <name val="Arial"/>
      <family val="2"/>
      <charset val="1"/>
    </font>
    <font>
      <b val="true"/>
      <sz val="10"/>
      <name val="Arial"/>
      <family val="2"/>
      <charset val="1"/>
    </font>
    <font>
      <b val="true"/>
      <i val="true"/>
      <sz val="10"/>
      <name val="Arial"/>
      <family val="2"/>
      <charset val="1"/>
    </font>
    <font>
      <b val="true"/>
      <sz val="10"/>
      <color rgb="FF000000"/>
      <name val="Times New Roman"/>
      <family val="1"/>
      <charset val="1"/>
    </font>
    <font>
      <b val="true"/>
      <sz val="10"/>
      <name val="Tahoma"/>
      <family val="2"/>
      <charset val="1"/>
    </font>
  </fonts>
  <fills count="9">
    <fill>
      <patternFill patternType="none"/>
    </fill>
    <fill>
      <patternFill patternType="gray125"/>
    </fill>
    <fill>
      <patternFill patternType="solid">
        <fgColor rgb="FFBFBFBF"/>
        <bgColor rgb="FFC0C0C0"/>
      </patternFill>
    </fill>
    <fill>
      <patternFill patternType="solid">
        <fgColor rgb="FFC0C0C0"/>
        <bgColor rgb="FFBFBFBF"/>
      </patternFill>
    </fill>
    <fill>
      <patternFill patternType="solid">
        <fgColor rgb="FFF2F2F2"/>
        <bgColor rgb="FFFFFFFF"/>
      </patternFill>
    </fill>
    <fill>
      <patternFill patternType="solid">
        <fgColor rgb="FFFFFFFF"/>
        <bgColor rgb="FFF2F2F2"/>
      </patternFill>
    </fill>
    <fill>
      <patternFill patternType="solid">
        <fgColor rgb="FFD9D9D9"/>
        <bgColor rgb="FFC0C0C0"/>
      </patternFill>
    </fill>
    <fill>
      <patternFill patternType="solid">
        <fgColor rgb="FFFFCC00"/>
        <bgColor rgb="FFFFFF00"/>
      </patternFill>
    </fill>
    <fill>
      <patternFill patternType="solid">
        <fgColor rgb="FF969696"/>
        <bgColor rgb="FF808080"/>
      </patternFill>
    </fill>
  </fills>
  <borders count="16">
    <border diagonalDown="false" diagonalUp="false">
      <left/>
      <right/>
      <top/>
      <bottom/>
      <diagonal/>
    </border>
    <border diagonalDown="false" diagonalUp="false">
      <left style="thin"/>
      <right/>
      <top style="thin"/>
      <bottom/>
      <diagonal/>
    </border>
    <border diagonalDown="false" diagonalUp="false">
      <left/>
      <right/>
      <top style="thin"/>
      <bottom/>
      <diagonal/>
    </border>
    <border diagonalDown="false" diagonalUp="false">
      <left/>
      <right style="thin"/>
      <top style="thin"/>
      <bottom/>
      <diagonal/>
    </border>
    <border diagonalDown="false" diagonalUp="false">
      <left style="thin"/>
      <right/>
      <top/>
      <bottom/>
      <diagonal/>
    </border>
    <border diagonalDown="false" diagonalUp="false">
      <left/>
      <right style="thin"/>
      <top/>
      <bottom/>
      <diagonal/>
    </border>
    <border diagonalDown="false" diagonalUp="false">
      <left style="thin"/>
      <right style="thin"/>
      <top style="thin"/>
      <bottom style="thin"/>
      <diagonal/>
    </border>
    <border diagonalDown="false" diagonalUp="false">
      <left style="thin"/>
      <right/>
      <top style="thin"/>
      <bottom style="thin"/>
      <diagonal/>
    </border>
    <border diagonalDown="false" diagonalUp="false">
      <left style="thin"/>
      <right style="thin"/>
      <top/>
      <bottom style="thin"/>
      <diagonal/>
    </border>
    <border diagonalDown="false" diagonalUp="false">
      <left style="thin"/>
      <right/>
      <top/>
      <bottom style="thin"/>
      <diagonal/>
    </border>
    <border diagonalDown="false" diagonalUp="false">
      <left/>
      <right style="thin"/>
      <top/>
      <bottom style="thin"/>
      <diagonal/>
    </border>
    <border diagonalDown="false" diagonalUp="false">
      <left/>
      <right/>
      <top/>
      <bottom style="thin"/>
      <diagonal/>
    </border>
    <border diagonalDown="false" diagonalUp="false">
      <left/>
      <right style="thin"/>
      <top style="thin"/>
      <bottom style="thin"/>
      <diagonal/>
    </border>
    <border diagonalDown="false" diagonalUp="false">
      <left/>
      <right/>
      <top style="thin"/>
      <bottom style="thin"/>
      <diagonal/>
    </border>
    <border diagonalDown="false" diagonalUp="false">
      <left style="thin"/>
      <right style="thin"/>
      <top/>
      <bottom/>
      <diagonal/>
    </border>
    <border diagonalDown="false" diagonalUp="false">
      <left style="thin"/>
      <right style="thin"/>
      <top style="thin"/>
      <bottom/>
      <diagonal/>
    </border>
  </borders>
  <cellStyleXfs count="25">
    <xf applyAlignment="true" applyBorder="true" applyFont="true" applyProtection="true" borderId="0" fillId="0" fontId="0" numFmtId="164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1" numFmtId="0"/>
    <xf applyAlignment="false" applyBorder="false" applyFont="true" applyProtection="false" borderId="0" fillId="0" fontId="1" numFmtId="0"/>
    <xf applyAlignment="false" applyBorder="false" applyFont="true" applyProtection="false" borderId="0" fillId="0" fontId="2" numFmtId="0"/>
    <xf applyAlignment="false" applyBorder="false" applyFont="true" applyProtection="false" borderId="0" fillId="0" fontId="2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true" applyBorder="true" applyFont="true" applyProtection="true" borderId="0" fillId="0" fontId="6" numFmtId="165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1" numFmtId="41"/>
    <xf applyAlignment="true" applyBorder="true" applyFont="true" applyProtection="true" borderId="0" fillId="0" fontId="0" numFmtId="174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1" numFmtId="42"/>
    <xf applyAlignment="true" applyBorder="true" applyFont="true" applyProtection="true" borderId="0" fillId="0" fontId="0" numFmtId="167">
      <alignment horizontal="general" indent="0" shrinkToFit="false" textRotation="0" vertical="bottom" wrapText="false"/>
      <protection hidden="false" locked="true"/>
    </xf>
    <xf applyAlignment="true" applyBorder="true" applyFont="true" applyProtection="true" borderId="0" fillId="0" fontId="9" numFmtId="164">
      <alignment horizontal="general" indent="0" shrinkToFit="false" textRotation="0" vertical="bottom" wrapText="false"/>
      <protection hidden="false" locked="true"/>
    </xf>
    <xf applyAlignment="true" applyBorder="true" applyFont="true" applyProtection="true" borderId="0" fillId="0" fontId="4" numFmtId="164">
      <alignment horizontal="general" indent="0" shrinkToFit="false" textRotation="0" vertical="bottom" wrapText="false"/>
      <protection hidden="false" locked="true"/>
    </xf>
    <xf applyAlignment="true" applyBorder="true" applyFont="true" applyProtection="true" borderId="0" fillId="0" fontId="5" numFmtId="164">
      <alignment horizontal="general" indent="0" shrinkToFit="false" textRotation="0" vertical="bottom" wrapText="false"/>
      <protection hidden="false" locked="true"/>
    </xf>
    <xf applyAlignment="true" applyBorder="true" applyFont="true" applyProtection="true" borderId="0" fillId="0" fontId="6" numFmtId="165">
      <alignment horizontal="general" indent="0" shrinkToFit="false" textRotation="0" vertical="bottom" wrapText="false"/>
      <protection hidden="false" locked="true"/>
    </xf>
    <xf applyAlignment="true" applyBorder="true" applyFont="true" applyProtection="true" borderId="0" fillId="0" fontId="6" numFmtId="164">
      <alignment horizontal="general" indent="0" shrinkToFit="false" textRotation="0" vertical="bottom" wrapText="false"/>
      <protection hidden="false" locked="true"/>
    </xf>
  </cellStyleXfs>
  <cellXfs count="153">
    <xf applyAlignment="false" applyBorder="false" applyFont="false" applyProtection="false" borderId="0" fillId="0" fontId="0" numFmtId="164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1" fillId="0" fontId="7" numFmtId="164" xfId="0">
      <alignment horizontal="left" indent="0" shrinkToFit="false" textRotation="0" vertical="top" wrapText="false"/>
      <protection hidden="false" locked="true"/>
    </xf>
    <xf applyAlignment="true" applyBorder="true" applyFont="true" applyProtection="false" borderId="2" fillId="0" fontId="7" numFmtId="164" xfId="0">
      <alignment horizontal="left" indent="0" shrinkToFit="false" textRotation="0" vertical="top" wrapText="false"/>
      <protection hidden="false" locked="true"/>
    </xf>
    <xf applyAlignment="true" applyBorder="true" applyFont="true" applyProtection="false" borderId="2" fillId="0" fontId="7" numFmtId="164" xfId="0">
      <alignment horizontal="center" indent="0" shrinkToFit="false" textRotation="0" vertical="top" wrapText="false"/>
      <protection hidden="false" locked="true"/>
    </xf>
    <xf applyAlignment="true" applyBorder="true" applyFont="true" applyProtection="false" borderId="2" fillId="0" fontId="4" numFmtId="164" xfId="0">
      <alignment horizontal="center" indent="0" shrinkToFit="false" textRotation="0" vertical="center" wrapText="false"/>
      <protection hidden="false" locked="true"/>
    </xf>
    <xf applyAlignment="true" applyBorder="true" applyFont="true" applyProtection="false" borderId="3" fillId="0" fontId="7" numFmtId="164" xfId="0">
      <alignment horizontal="center" indent="0" shrinkToFit="false" textRotation="0" vertical="top" wrapText="false"/>
      <protection hidden="false" locked="true"/>
    </xf>
    <xf applyAlignment="true" applyBorder="true" applyFont="true" applyProtection="false" borderId="4" fillId="0" fontId="8" numFmtId="164" xfId="0">
      <alignment horizontal="center" indent="0" shrinkToFit="false" textRotation="0" vertical="top" wrapText="true"/>
      <protection hidden="false" locked="true"/>
    </xf>
    <xf applyAlignment="true" applyBorder="true" applyFont="false" applyProtection="true" borderId="0" fillId="0" fontId="9" numFmtId="164" xfId="20">
      <alignment horizontal="right" indent="0" shrinkToFit="false" textRotation="0" vertical="center" wrapText="false"/>
      <protection hidden="false" locked="true"/>
    </xf>
    <xf applyAlignment="true" applyBorder="true" applyFont="true" applyProtection="false" borderId="5" fillId="0" fontId="10" numFmtId="164" xfId="0">
      <alignment horizontal="center" indent="0" shrinkToFit="false" textRotation="0" vertical="top" wrapText="true"/>
      <protection hidden="false" locked="true"/>
    </xf>
    <xf applyAlignment="true" applyBorder="true" applyFont="true" applyProtection="false" borderId="0" fillId="0" fontId="10" numFmtId="164" xfId="0">
      <alignment horizontal="right" indent="3" shrinkToFit="false" textRotation="0" vertical="top" wrapText="true"/>
      <protection hidden="false" locked="true"/>
    </xf>
    <xf applyAlignment="true" applyBorder="true" applyFont="true" applyProtection="false" borderId="6" fillId="0" fontId="11" numFmtId="164" xfId="0">
      <alignment horizontal="center" indent="0" shrinkToFit="false" textRotation="0" vertical="center" wrapText="false"/>
      <protection hidden="false" locked="true"/>
    </xf>
    <xf applyAlignment="true" applyBorder="true" applyFont="true" applyProtection="false" borderId="7" fillId="0" fontId="4" numFmtId="164" xfId="0">
      <alignment horizontal="left" indent="0" shrinkToFit="false" textRotation="0" vertical="center" wrapText="false"/>
      <protection hidden="false" locked="true"/>
    </xf>
    <xf applyAlignment="true" applyBorder="true" applyFont="true" applyProtection="false" borderId="6" fillId="0" fontId="4" numFmtId="164" xfId="0">
      <alignment horizontal="center" indent="0" shrinkToFit="false" textRotation="0" vertical="bottom" wrapText="true"/>
      <protection hidden="false" locked="true"/>
    </xf>
    <xf applyAlignment="true" applyBorder="true" applyFont="true" applyProtection="false" borderId="0" fillId="0" fontId="4" numFmtId="164" xfId="0">
      <alignment horizontal="general" indent="0" shrinkToFit="false" textRotation="0" vertical="center" wrapText="false"/>
      <protection hidden="false" locked="true"/>
    </xf>
    <xf applyAlignment="true" applyBorder="true" applyFont="true" applyProtection="false" borderId="0" fillId="0" fontId="4" numFmtId="164" xfId="0">
      <alignment horizontal="center" indent="0" shrinkToFit="false" textRotation="0" vertical="center" wrapText="false"/>
      <protection hidden="false" locked="true"/>
    </xf>
    <xf applyAlignment="true" applyBorder="true" applyFont="true" applyProtection="false" borderId="0" fillId="0" fontId="12" numFmtId="164" xfId="0">
      <alignment horizontal="general" indent="0" shrinkToFit="false" textRotation="0" vertical="center" wrapText="false"/>
      <protection hidden="false" locked="true"/>
    </xf>
    <xf applyAlignment="true" applyBorder="true" applyFont="true" applyProtection="false" borderId="0" fillId="0" fontId="12" numFmtId="166" xfId="0">
      <alignment horizontal="general" indent="0" shrinkToFit="false" textRotation="0" vertical="center" wrapText="false"/>
      <protection hidden="false" locked="true"/>
    </xf>
    <xf applyAlignment="true" applyBorder="true" applyFont="true" applyProtection="false" borderId="0" fillId="0" fontId="12" numFmtId="167" xfId="0">
      <alignment horizontal="general" indent="0" shrinkToFit="false" textRotation="0" vertical="center" wrapText="false"/>
      <protection hidden="false" locked="true"/>
    </xf>
    <xf applyAlignment="true" applyBorder="true" applyFont="true" applyProtection="false" borderId="8" fillId="0" fontId="4" numFmtId="164" xfId="0">
      <alignment horizontal="left" indent="0" shrinkToFit="false" textRotation="0" vertical="center" wrapText="true"/>
      <protection hidden="false" locked="true"/>
    </xf>
    <xf applyAlignment="true" applyBorder="true" applyFont="true" applyProtection="false" borderId="7" fillId="0" fontId="11" numFmtId="164" xfId="0">
      <alignment horizontal="center" indent="0" shrinkToFit="false" textRotation="0" vertical="center" wrapText="true"/>
      <protection hidden="false" locked="true"/>
    </xf>
    <xf applyAlignment="true" applyBorder="true" applyFont="true" applyProtection="false" borderId="6" fillId="0" fontId="11" numFmtId="164" xfId="0">
      <alignment horizontal="center" indent="0" shrinkToFit="false" textRotation="0" vertical="center" wrapText="true"/>
      <protection hidden="false" locked="true"/>
    </xf>
    <xf applyAlignment="true" applyBorder="true" applyFont="true" applyProtection="false" borderId="6" fillId="0" fontId="4" numFmtId="164" xfId="0">
      <alignment horizontal="left" indent="0" shrinkToFit="false" textRotation="0" vertical="center" wrapText="true"/>
      <protection hidden="false" locked="true"/>
    </xf>
    <xf applyAlignment="true" applyBorder="true" applyFont="true" applyProtection="false" borderId="8" fillId="0" fontId="11" numFmtId="164" xfId="0">
      <alignment horizontal="general" indent="0" shrinkToFit="false" textRotation="0" vertical="center" wrapText="false"/>
      <protection hidden="false" locked="true"/>
    </xf>
    <xf applyAlignment="true" applyBorder="true" applyFont="true" applyProtection="false" borderId="9" fillId="0" fontId="6" numFmtId="164" xfId="0">
      <alignment horizontal="general" indent="0" shrinkToFit="false" textRotation="0" vertical="bottom" wrapText="true"/>
      <protection hidden="false" locked="true"/>
    </xf>
    <xf applyAlignment="true" applyBorder="true" applyFont="true" applyProtection="false" borderId="0" fillId="0" fontId="5" numFmtId="164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6" fillId="2" fontId="8" numFmtId="164" xfId="0">
      <alignment horizontal="center" indent="0" shrinkToFit="false" textRotation="0" vertical="top" wrapText="true"/>
      <protection hidden="false" locked="true"/>
    </xf>
    <xf applyAlignment="true" applyBorder="true" applyFont="true" applyProtection="false" borderId="10" fillId="2" fontId="8" numFmtId="164" xfId="0">
      <alignment horizontal="general" indent="0" shrinkToFit="false" textRotation="0" vertical="top" wrapText="true"/>
      <protection hidden="false" locked="true"/>
    </xf>
    <xf applyAlignment="true" applyBorder="true" applyFont="true" applyProtection="false" borderId="9" fillId="0" fontId="10" numFmtId="164" xfId="0">
      <alignment horizontal="center" indent="0" shrinkToFit="false" textRotation="0" vertical="top" wrapText="true"/>
      <protection hidden="false" locked="true"/>
    </xf>
    <xf applyAlignment="true" applyBorder="true" applyFont="true" applyProtection="false" borderId="10" fillId="0" fontId="10" numFmtId="164" xfId="0">
      <alignment horizontal="left" indent="0" shrinkToFit="false" textRotation="0" vertical="top" wrapText="true"/>
      <protection hidden="false" locked="true"/>
    </xf>
    <xf applyAlignment="true" applyBorder="true" applyFont="true" applyProtection="false" borderId="10" fillId="0" fontId="10" numFmtId="164" xfId="0">
      <alignment horizontal="general" indent="0" shrinkToFit="false" textRotation="0" vertical="top" wrapText="true"/>
      <protection hidden="false" locked="true"/>
    </xf>
    <xf applyAlignment="true" applyBorder="true" applyFont="true" applyProtection="false" borderId="9" fillId="0" fontId="7" numFmtId="164" xfId="0">
      <alignment horizontal="general" indent="0" shrinkToFit="false" textRotation="0" vertical="top" wrapText="true"/>
      <protection hidden="false" locked="true"/>
    </xf>
    <xf applyAlignment="true" applyBorder="true" applyFont="true" applyProtection="false" borderId="11" fillId="0" fontId="7" numFmtId="168" xfId="0">
      <alignment horizontal="general" indent="0" shrinkToFit="false" textRotation="0" vertical="top" wrapText="true"/>
      <protection hidden="false" locked="true"/>
    </xf>
    <xf applyAlignment="true" applyBorder="true" applyFont="true" applyProtection="true" borderId="8" fillId="0" fontId="12" numFmtId="167" xfId="19">
      <alignment horizontal="center" indent="0" shrinkToFit="false" textRotation="0" vertical="center" wrapText="true"/>
      <protection hidden="false" locked="true"/>
    </xf>
    <xf applyAlignment="true" applyBorder="true" applyFont="true" applyProtection="true" borderId="8" fillId="0" fontId="12" numFmtId="167" xfId="19">
      <alignment horizontal="right" indent="0" shrinkToFit="false" textRotation="0" vertical="center" wrapText="true"/>
      <protection hidden="false" locked="true"/>
    </xf>
    <xf applyAlignment="true" applyBorder="true" applyFont="true" applyProtection="false" borderId="8" fillId="0" fontId="12" numFmtId="167" xfId="0">
      <alignment horizontal="right" indent="0" shrinkToFit="false" textRotation="0" vertical="top" wrapText="true"/>
      <protection hidden="false" locked="true"/>
    </xf>
    <xf applyAlignment="true" applyBorder="true" applyFont="true" applyProtection="false" borderId="10" fillId="0" fontId="7" numFmtId="166" xfId="0">
      <alignment horizontal="center" indent="0" shrinkToFit="false" textRotation="0" vertical="top" wrapText="true"/>
      <protection hidden="false" locked="true"/>
    </xf>
    <xf applyAlignment="true" applyBorder="true" applyFont="true" applyProtection="false" borderId="6" fillId="3" fontId="13" numFmtId="164" xfId="0">
      <alignment horizontal="center" indent="0" shrinkToFit="false" textRotation="0" vertical="center" wrapText="true"/>
      <protection hidden="false" locked="true"/>
    </xf>
    <xf applyAlignment="true" applyBorder="true" applyFont="true" applyProtection="false" borderId="6" fillId="2" fontId="13" numFmtId="168" xfId="0">
      <alignment horizontal="center" indent="0" shrinkToFit="false" textRotation="0" vertical="center" wrapText="true"/>
      <protection hidden="false" locked="true"/>
    </xf>
    <xf applyAlignment="true" applyBorder="true" applyFont="true" applyProtection="false" borderId="6" fillId="3" fontId="13" numFmtId="168" xfId="0">
      <alignment horizontal="center" indent="0" shrinkToFit="false" textRotation="0" vertical="center" wrapText="true"/>
      <protection hidden="false" locked="true"/>
    </xf>
    <xf applyAlignment="true" applyBorder="true" applyFont="true" applyProtection="false" borderId="12" fillId="3" fontId="13" numFmtId="164" xfId="0">
      <alignment horizontal="center" indent="0" shrinkToFit="false" textRotation="0" vertical="center" wrapText="true"/>
      <protection hidden="false" locked="true"/>
    </xf>
    <xf applyAlignment="true" applyBorder="true" applyFont="true" applyProtection="false" borderId="6" fillId="4" fontId="13" numFmtId="164" xfId="0">
      <alignment horizontal="center" indent="0" shrinkToFit="false" textRotation="0" vertical="top" wrapText="true"/>
      <protection hidden="false" locked="true"/>
    </xf>
    <xf applyAlignment="true" applyBorder="true" applyFont="true" applyProtection="false" borderId="12" fillId="4" fontId="13" numFmtId="164" xfId="0">
      <alignment horizontal="general" indent="0" shrinkToFit="false" textRotation="0" vertical="top" wrapText="true"/>
      <protection hidden="false" locked="true"/>
    </xf>
    <xf applyAlignment="true" applyBorder="true" applyFont="true" applyProtection="false" borderId="0" fillId="4" fontId="7" numFmtId="164" xfId="0">
      <alignment horizontal="left" indent="0" shrinkToFit="false" textRotation="0" vertical="top" wrapText="false"/>
      <protection hidden="false" locked="true"/>
    </xf>
    <xf applyAlignment="true" applyBorder="true" applyFont="true" applyProtection="false" borderId="6" fillId="0" fontId="7" numFmtId="164" xfId="0">
      <alignment horizontal="left" indent="0" shrinkToFit="false" textRotation="0" vertical="top" wrapText="true"/>
      <protection hidden="false" locked="true"/>
    </xf>
    <xf applyAlignment="true" applyBorder="true" applyFont="true" applyProtection="false" borderId="6" fillId="0" fontId="12" numFmtId="169" xfId="0">
      <alignment horizontal="center" indent="0" shrinkToFit="false" textRotation="0" vertical="top" wrapText="true"/>
      <protection hidden="false" locked="true"/>
    </xf>
    <xf applyAlignment="true" applyBorder="true" applyFont="true" applyProtection="false" borderId="6" fillId="0" fontId="13" numFmtId="164" xfId="0">
      <alignment horizontal="left" indent="0" shrinkToFit="false" textRotation="0" vertical="top" wrapText="true"/>
      <protection hidden="false" locked="true"/>
    </xf>
    <xf applyAlignment="true" applyBorder="true" applyFont="true" applyProtection="false" borderId="6" fillId="0" fontId="7" numFmtId="168" xfId="0">
      <alignment horizontal="left" indent="0" shrinkToFit="false" textRotation="0" vertical="top" wrapText="true"/>
      <protection hidden="false" locked="true"/>
    </xf>
    <xf applyAlignment="true" applyBorder="true" applyFont="true" applyProtection="false" borderId="6" fillId="5" fontId="7" numFmtId="168" xfId="0">
      <alignment horizontal="left" indent="0" shrinkToFit="false" textRotation="0" vertical="top" wrapText="true"/>
      <protection hidden="false" locked="true"/>
    </xf>
    <xf applyAlignment="true" applyBorder="true" applyFont="true" applyProtection="false" borderId="6" fillId="0" fontId="7" numFmtId="164" xfId="0">
      <alignment horizontal="right" indent="0" shrinkToFit="false" textRotation="0" vertical="top" wrapText="true"/>
      <protection hidden="false" locked="true"/>
    </xf>
    <xf applyAlignment="true" applyBorder="true" applyFont="true" applyProtection="false" borderId="12" fillId="0" fontId="7" numFmtId="164" xfId="0">
      <alignment horizontal="center" indent="0" shrinkToFit="false" textRotation="0" vertical="top" wrapText="true"/>
      <protection hidden="false" locked="true"/>
    </xf>
    <xf applyAlignment="true" applyBorder="true" applyFont="true" applyProtection="false" borderId="6" fillId="0" fontId="10" numFmtId="164" xfId="0">
      <alignment horizontal="center" indent="0" shrinkToFit="false" textRotation="0" vertical="top" wrapText="true"/>
      <protection hidden="false" locked="true"/>
    </xf>
    <xf applyAlignment="true" applyBorder="true" applyFont="true" applyProtection="false" borderId="6" fillId="0" fontId="10" numFmtId="164" xfId="0">
      <alignment horizontal="left" indent="0" shrinkToFit="false" textRotation="0" vertical="top" wrapText="true"/>
      <protection hidden="false" locked="true"/>
    </xf>
    <xf applyAlignment="true" applyBorder="true" applyFont="true" applyProtection="false" borderId="6" fillId="0" fontId="4" numFmtId="168" xfId="0">
      <alignment horizontal="right" indent="0" shrinkToFit="false" textRotation="0" vertical="top" wrapText="true"/>
      <protection hidden="false" locked="true"/>
    </xf>
    <xf applyAlignment="true" applyBorder="true" applyFont="true" applyProtection="false" borderId="6" fillId="6" fontId="4" numFmtId="168" xfId="0">
      <alignment horizontal="right" indent="0" shrinkToFit="false" textRotation="0" vertical="top" wrapText="true"/>
      <protection hidden="false" locked="true"/>
    </xf>
    <xf applyAlignment="true" applyBorder="true" applyFont="true" applyProtection="false" borderId="12" fillId="0" fontId="4" numFmtId="166" xfId="0">
      <alignment horizontal="center" indent="0" shrinkToFit="false" textRotation="0" vertical="top" wrapText="true"/>
      <protection hidden="false" locked="true"/>
    </xf>
    <xf applyAlignment="true" applyBorder="true" applyFont="true" applyProtection="false" borderId="6" fillId="0" fontId="4" numFmtId="164" xfId="21">
      <alignment horizontal="center" indent="0" shrinkToFit="false" textRotation="0" vertical="center" wrapText="true"/>
      <protection hidden="false" locked="true"/>
    </xf>
    <xf applyAlignment="true" applyBorder="true" applyFont="true" applyProtection="false" borderId="6" fillId="0" fontId="4" numFmtId="170" xfId="21">
      <alignment horizontal="center" indent="0" shrinkToFit="false" textRotation="0" vertical="center" wrapText="false"/>
      <protection hidden="false" locked="true"/>
    </xf>
    <xf applyAlignment="true" applyBorder="true" applyFont="true" applyProtection="false" borderId="6" fillId="0" fontId="4" numFmtId="164" xfId="0">
      <alignment horizontal="center" indent="0" shrinkToFit="false" textRotation="0" vertical="center" wrapText="true"/>
      <protection hidden="false" locked="true"/>
    </xf>
    <xf applyAlignment="true" applyBorder="true" applyFont="true" applyProtection="false" borderId="6" fillId="0" fontId="4" numFmtId="164" xfId="21">
      <alignment horizontal="left" indent="0" shrinkToFit="false" textRotation="0" vertical="center" wrapText="false"/>
      <protection hidden="false" locked="true"/>
    </xf>
    <xf applyAlignment="true" applyBorder="true" applyFont="true" applyProtection="false" borderId="6" fillId="0" fontId="4" numFmtId="164" xfId="21">
      <alignment horizontal="center" indent="0" shrinkToFit="false" textRotation="0" vertical="center" wrapText="false"/>
      <protection hidden="false" locked="true"/>
    </xf>
    <xf applyAlignment="true" applyBorder="true" applyFont="true" applyProtection="false" borderId="0" fillId="0" fontId="7" numFmtId="166" xfId="0">
      <alignment horizontal="left" indent="0" shrinkToFit="false" textRotation="0" vertical="top" wrapText="false"/>
      <protection hidden="false" locked="true"/>
    </xf>
    <xf applyAlignment="true" applyBorder="true" applyFont="true" applyProtection="false" borderId="6" fillId="3" fontId="7" numFmtId="164" xfId="0">
      <alignment horizontal="left" indent="0" shrinkToFit="false" textRotation="0" vertical="top" wrapText="true"/>
      <protection hidden="false" locked="true"/>
    </xf>
    <xf applyAlignment="true" applyBorder="true" applyFont="true" applyProtection="false" borderId="6" fillId="3" fontId="7" numFmtId="164" xfId="0">
      <alignment horizontal="center" indent="0" shrinkToFit="false" textRotation="0" vertical="top" wrapText="true"/>
      <protection hidden="false" locked="true"/>
    </xf>
    <xf applyAlignment="true" applyBorder="true" applyFont="true" applyProtection="false" borderId="7" fillId="3" fontId="14" numFmtId="164" xfId="0">
      <alignment horizontal="left" indent="0" shrinkToFit="false" textRotation="0" vertical="top" wrapText="true"/>
      <protection hidden="false" locked="true"/>
    </xf>
    <xf applyAlignment="true" applyBorder="true" applyFont="true" applyProtection="false" borderId="13" fillId="3" fontId="14" numFmtId="164" xfId="0">
      <alignment horizontal="left" indent="0" shrinkToFit="false" textRotation="0" vertical="top" wrapText="true"/>
      <protection hidden="false" locked="true"/>
    </xf>
    <xf applyAlignment="true" applyBorder="true" applyFont="true" applyProtection="false" borderId="13" fillId="3" fontId="14" numFmtId="168" xfId="0">
      <alignment horizontal="left" indent="0" shrinkToFit="false" textRotation="0" vertical="top" wrapText="true"/>
      <protection hidden="false" locked="true"/>
    </xf>
    <xf applyAlignment="true" applyBorder="true" applyFont="true" applyProtection="false" borderId="13" fillId="2" fontId="14" numFmtId="168" xfId="0">
      <alignment horizontal="left" indent="0" shrinkToFit="false" textRotation="0" vertical="top" wrapText="true"/>
      <protection hidden="false" locked="true"/>
    </xf>
    <xf applyAlignment="true" applyBorder="true" applyFont="true" applyProtection="false" borderId="12" fillId="3" fontId="14" numFmtId="168" xfId="0">
      <alignment horizontal="right" indent="0" shrinkToFit="false" textRotation="0" vertical="top" wrapText="true"/>
      <protection hidden="false" locked="true"/>
    </xf>
    <xf applyAlignment="true" applyBorder="true" applyFont="true" applyProtection="false" borderId="12" fillId="3" fontId="12" numFmtId="166" xfId="0">
      <alignment horizontal="center" indent="0" shrinkToFit="false" textRotation="0" vertical="top" wrapText="true"/>
      <protection hidden="false" locked="true"/>
    </xf>
    <xf applyAlignment="true" applyBorder="true" applyFont="true" applyProtection="false" borderId="6" fillId="5" fontId="4" numFmtId="168" xfId="0">
      <alignment horizontal="right" indent="0" shrinkToFit="false" textRotation="0" vertical="top" wrapText="true"/>
      <protection hidden="false" locked="true"/>
    </xf>
    <xf applyAlignment="true" applyBorder="true" applyFont="true" applyProtection="false" borderId="6" fillId="0" fontId="4" numFmtId="171" xfId="0">
      <alignment horizontal="right" indent="0" shrinkToFit="false" textRotation="0" vertical="top" wrapText="true"/>
      <protection hidden="false" locked="true"/>
    </xf>
    <xf applyAlignment="true" applyBorder="true" applyFont="true" applyProtection="false" borderId="6" fillId="0" fontId="13" numFmtId="164" xfId="0">
      <alignment horizontal="center" indent="0" shrinkToFit="false" textRotation="0" vertical="top" wrapText="true"/>
      <protection hidden="false" locked="true"/>
    </xf>
    <xf applyAlignment="true" applyBorder="true" applyFont="true" applyProtection="false" borderId="6" fillId="0" fontId="4" numFmtId="169" xfId="0">
      <alignment horizontal="center" indent="0" shrinkToFit="false" textRotation="0" vertical="top" wrapText="true"/>
      <protection hidden="false" locked="true"/>
    </xf>
    <xf applyAlignment="true" applyBorder="true" applyFont="true" applyProtection="false" borderId="0" fillId="0" fontId="7" numFmtId="168" xfId="0">
      <alignment horizontal="left" indent="0" shrinkToFit="false" textRotation="0" vertical="top" wrapText="false"/>
      <protection hidden="false" locked="true"/>
    </xf>
    <xf applyAlignment="true" applyBorder="true" applyFont="true" applyProtection="false" borderId="6" fillId="0" fontId="4" numFmtId="164" xfId="21">
      <alignment horizontal="center" indent="0" shrinkToFit="false" textRotation="0" vertical="top" wrapText="false"/>
      <protection hidden="false" locked="true"/>
    </xf>
    <xf applyAlignment="true" applyBorder="true" applyFont="true" applyProtection="false" borderId="6" fillId="0" fontId="12" numFmtId="168" xfId="0">
      <alignment horizontal="right" indent="0" shrinkToFit="false" textRotation="0" vertical="top" wrapText="true"/>
      <protection hidden="false" locked="true"/>
    </xf>
    <xf applyAlignment="true" applyBorder="true" applyFont="true" applyProtection="false" borderId="6" fillId="0" fontId="10" numFmtId="170" xfId="0">
      <alignment horizontal="center" indent="0" shrinkToFit="false" textRotation="0" vertical="top" wrapText="true"/>
      <protection hidden="false" locked="true"/>
    </xf>
    <xf applyAlignment="true" applyBorder="true" applyFont="true" applyProtection="true" borderId="6" fillId="6" fontId="4" numFmtId="165" xfId="15">
      <alignment horizontal="right" indent="0" shrinkToFit="false" textRotation="0" vertical="top" wrapText="false"/>
      <protection hidden="false" locked="true"/>
    </xf>
    <xf applyAlignment="true" applyBorder="true" applyFont="true" applyProtection="true" borderId="0" fillId="0" fontId="4" numFmtId="165" xfId="15">
      <alignment horizontal="right" indent="0" shrinkToFit="false" textRotation="0" vertical="top" wrapText="false"/>
      <protection hidden="false" locked="true"/>
    </xf>
    <xf applyAlignment="true" applyBorder="true" applyFont="true" applyProtection="true" borderId="6" fillId="6" fontId="4" numFmtId="165" xfId="15">
      <alignment horizontal="right" indent="0" shrinkToFit="false" textRotation="0" vertical="center" wrapText="false"/>
      <protection hidden="false" locked="true"/>
    </xf>
    <xf applyAlignment="true" applyBorder="true" applyFont="true" applyProtection="false" borderId="6" fillId="0" fontId="10" numFmtId="164" xfId="0">
      <alignment horizontal="left" indent="3" shrinkToFit="false" textRotation="0" vertical="top" wrapText="true"/>
      <protection hidden="false" locked="true"/>
    </xf>
    <xf applyAlignment="true" applyBorder="true" applyFont="true" applyProtection="false" borderId="12" fillId="0" fontId="12" numFmtId="166" xfId="0">
      <alignment horizontal="center" indent="0" shrinkToFit="false" textRotation="0" vertical="top" wrapText="true"/>
      <protection hidden="false" locked="true"/>
    </xf>
    <xf applyAlignment="true" applyBorder="true" applyFont="true" applyProtection="false" borderId="13" fillId="5" fontId="14" numFmtId="164" xfId="0">
      <alignment horizontal="left" indent="0" shrinkToFit="false" textRotation="0" vertical="top" wrapText="true"/>
      <protection hidden="false" locked="true"/>
    </xf>
    <xf applyAlignment="true" applyBorder="true" applyFont="true" applyProtection="false" borderId="13" fillId="5" fontId="14" numFmtId="168" xfId="0">
      <alignment horizontal="left" indent="0" shrinkToFit="false" textRotation="0" vertical="top" wrapText="true"/>
      <protection hidden="false" locked="true"/>
    </xf>
    <xf applyAlignment="true" applyBorder="true" applyFont="true" applyProtection="false" borderId="12" fillId="5" fontId="14" numFmtId="164" xfId="0">
      <alignment horizontal="right" indent="0" shrinkToFit="false" textRotation="0" vertical="top" wrapText="true"/>
      <protection hidden="false" locked="true"/>
    </xf>
    <xf applyAlignment="true" applyBorder="true" applyFont="true" applyProtection="false" borderId="12" fillId="5" fontId="12" numFmtId="166" xfId="0">
      <alignment horizontal="center" indent="0" shrinkToFit="false" textRotation="0" vertical="top" wrapText="true"/>
      <protection hidden="false" locked="true"/>
    </xf>
    <xf applyAlignment="true" applyBorder="true" applyFont="true" applyProtection="false" borderId="6" fillId="0" fontId="10" numFmtId="164" xfId="0">
      <alignment horizontal="left" indent="1" shrinkToFit="false" textRotation="0" vertical="top" wrapText="true"/>
      <protection hidden="false" locked="true"/>
    </xf>
    <xf applyAlignment="true" applyBorder="true" applyFont="true" applyProtection="false" borderId="6" fillId="0" fontId="4" numFmtId="172" xfId="0">
      <alignment horizontal="center" indent="0" shrinkToFit="false" textRotation="0" vertical="top" wrapText="true"/>
      <protection hidden="false" locked="true"/>
    </xf>
    <xf applyAlignment="true" applyBorder="true" applyFont="true" applyProtection="false" borderId="7" fillId="3" fontId="14" numFmtId="164" xfId="0">
      <alignment horizontal="general" indent="0" shrinkToFit="false" textRotation="0" vertical="top" wrapText="true"/>
      <protection hidden="false" locked="true"/>
    </xf>
    <xf applyAlignment="true" applyBorder="true" applyFont="true" applyProtection="false" borderId="13" fillId="3" fontId="14" numFmtId="164" xfId="0">
      <alignment horizontal="general" indent="0" shrinkToFit="false" textRotation="0" vertical="top" wrapText="true"/>
      <protection hidden="false" locked="true"/>
    </xf>
    <xf applyAlignment="true" applyBorder="true" applyFont="true" applyProtection="false" borderId="13" fillId="3" fontId="14" numFmtId="168" xfId="0">
      <alignment horizontal="general" indent="0" shrinkToFit="false" textRotation="0" vertical="top" wrapText="true"/>
      <protection hidden="false" locked="true"/>
    </xf>
    <xf applyAlignment="true" applyBorder="true" applyFont="true" applyProtection="false" borderId="13" fillId="2" fontId="14" numFmtId="168" xfId="0">
      <alignment horizontal="general" indent="0" shrinkToFit="false" textRotation="0" vertical="top" wrapText="true"/>
      <protection hidden="false" locked="true"/>
    </xf>
    <xf applyAlignment="true" applyBorder="true" applyFont="true" applyProtection="false" borderId="6" fillId="0" fontId="4" numFmtId="164" xfId="21">
      <alignment horizontal="center" indent="0" shrinkToFit="false" textRotation="0" vertical="top" wrapText="true"/>
      <protection hidden="false" locked="true"/>
    </xf>
    <xf applyAlignment="true" applyBorder="true" applyFont="true" applyProtection="false" borderId="11" fillId="3" fontId="13" numFmtId="168" xfId="0">
      <alignment horizontal="left" indent="4" shrinkToFit="false" textRotation="0" vertical="top" wrapText="true"/>
      <protection hidden="false" locked="true"/>
    </xf>
    <xf applyAlignment="true" applyBorder="true" applyFont="true" applyProtection="false" borderId="12" fillId="3" fontId="12" numFmtId="168" xfId="0">
      <alignment horizontal="right" indent="0" shrinkToFit="false" textRotation="0" vertical="top" wrapText="true"/>
      <protection hidden="false" locked="true"/>
    </xf>
    <xf applyAlignment="true" applyBorder="true" applyFont="true" applyProtection="false" borderId="1" fillId="0" fontId="7" numFmtId="164" xfId="0">
      <alignment horizontal="left" indent="0" shrinkToFit="false" textRotation="0" vertical="top" wrapText="true"/>
      <protection hidden="false" locked="true"/>
    </xf>
    <xf applyAlignment="true" applyBorder="true" applyFont="true" applyProtection="false" borderId="2" fillId="0" fontId="7" numFmtId="164" xfId="0">
      <alignment horizontal="left" indent="0" shrinkToFit="false" textRotation="0" vertical="top" wrapText="true"/>
      <protection hidden="false" locked="true"/>
    </xf>
    <xf applyAlignment="true" applyBorder="true" applyFont="true" applyProtection="false" borderId="2" fillId="0" fontId="7" numFmtId="164" xfId="0">
      <alignment horizontal="center" indent="0" shrinkToFit="false" textRotation="0" vertical="top" wrapText="true"/>
      <protection hidden="false" locked="true"/>
    </xf>
    <xf applyAlignment="true" applyBorder="true" applyFont="true" applyProtection="false" borderId="2" fillId="0" fontId="14" numFmtId="164" xfId="0">
      <alignment horizontal="left" indent="0" shrinkToFit="false" textRotation="0" vertical="top" wrapText="true"/>
      <protection hidden="false" locked="true"/>
    </xf>
    <xf applyAlignment="true" applyBorder="true" applyFont="true" applyProtection="false" borderId="2" fillId="0" fontId="14" numFmtId="168" xfId="0">
      <alignment horizontal="left" indent="0" shrinkToFit="false" textRotation="0" vertical="top" wrapText="true"/>
      <protection hidden="false" locked="true"/>
    </xf>
    <xf applyAlignment="true" applyBorder="true" applyFont="true" applyProtection="false" borderId="0" fillId="0" fontId="13" numFmtId="168" xfId="0">
      <alignment horizontal="left" indent="4" shrinkToFit="false" textRotation="0" vertical="top" wrapText="true"/>
      <protection hidden="false" locked="true"/>
    </xf>
    <xf applyAlignment="true" applyBorder="true" applyFont="true" applyProtection="false" borderId="5" fillId="0" fontId="12" numFmtId="168" xfId="0">
      <alignment horizontal="right" indent="0" shrinkToFit="false" textRotation="0" vertical="top" wrapText="true"/>
      <protection hidden="false" locked="true"/>
    </xf>
    <xf applyAlignment="true" applyBorder="true" applyFont="true" applyProtection="false" borderId="5" fillId="0" fontId="12" numFmtId="166" xfId="0">
      <alignment horizontal="center" indent="0" shrinkToFit="false" textRotation="0" vertical="top" wrapText="true"/>
      <protection hidden="false" locked="true"/>
    </xf>
    <xf applyAlignment="true" applyBorder="true" applyFont="true" applyProtection="false" borderId="6" fillId="2" fontId="7" numFmtId="164" xfId="0">
      <alignment horizontal="left" indent="0" shrinkToFit="false" textRotation="0" vertical="top" wrapText="true"/>
      <protection hidden="false" locked="true"/>
    </xf>
    <xf applyAlignment="true" applyBorder="true" applyFont="true" applyProtection="false" borderId="6" fillId="2" fontId="7" numFmtId="164" xfId="0">
      <alignment horizontal="center" indent="0" shrinkToFit="false" textRotation="0" vertical="top" wrapText="true"/>
      <protection hidden="false" locked="true"/>
    </xf>
    <xf applyAlignment="true" applyBorder="true" applyFont="true" applyProtection="false" borderId="7" fillId="3" fontId="14" numFmtId="164" xfId="0">
      <alignment horizontal="left" indent="0" shrinkToFit="false" textRotation="0" vertical="center" wrapText="true"/>
      <protection hidden="false" locked="true"/>
    </xf>
    <xf applyAlignment="true" applyBorder="true" applyFont="true" applyProtection="true" borderId="6" fillId="2" fontId="15" numFmtId="173" xfId="15">
      <alignment horizontal="right" indent="0" shrinkToFit="false" textRotation="0" vertical="center" wrapText="false"/>
      <protection hidden="false" locked="true"/>
    </xf>
    <xf applyAlignment="true" applyBorder="true" applyFont="true" applyProtection="false" borderId="12" fillId="2" fontId="12" numFmtId="166" xfId="0">
      <alignment horizontal="center" indent="0" shrinkToFit="false" textRotation="0" vertical="center" wrapText="true"/>
      <protection hidden="false" locked="true"/>
    </xf>
    <xf applyAlignment="true" applyBorder="true" applyFont="true" applyProtection="false" borderId="0" fillId="0" fontId="7" numFmtId="164" xfId="0">
      <alignment horizontal="left" indent="0" shrinkToFit="false" textRotation="0" vertical="top" wrapText="true"/>
      <protection hidden="false" locked="true"/>
    </xf>
    <xf applyAlignment="true" applyBorder="true" applyFont="true" applyProtection="false" borderId="0" fillId="0" fontId="7" numFmtId="164" xfId="0">
      <alignment horizontal="center" indent="0" shrinkToFit="false" textRotation="0" vertical="top" wrapText="true"/>
      <protection hidden="false" locked="true"/>
    </xf>
    <xf applyAlignment="true" applyBorder="true" applyFont="true" applyProtection="false" borderId="0" fillId="0" fontId="7" numFmtId="174" xfId="0">
      <alignment horizontal="left" indent="0" shrinkToFit="false" textRotation="0" vertical="top" wrapText="true"/>
      <protection hidden="false" locked="true"/>
    </xf>
    <xf applyAlignment="true" applyBorder="true" applyFont="true" applyProtection="false" borderId="0" fillId="0" fontId="7" numFmtId="168" xfId="0">
      <alignment horizontal="left" indent="0" shrinkToFit="false" textRotation="0" vertical="top" wrapText="true"/>
      <protection hidden="false" locked="true"/>
    </xf>
    <xf applyAlignment="true" applyBorder="true" applyFont="true" applyProtection="false" borderId="0" fillId="5" fontId="7" numFmtId="168" xfId="0">
      <alignment horizontal="center" indent="0" shrinkToFit="false" textRotation="0" vertical="top" wrapText="true"/>
      <protection hidden="false" locked="true"/>
    </xf>
    <xf applyAlignment="true" applyBorder="true" applyFont="true" applyProtection="false" borderId="0" fillId="0" fontId="15" numFmtId="164" xfId="0">
      <alignment horizontal="right" indent="0" shrinkToFit="false" textRotation="0" vertical="top" wrapText="true"/>
      <protection hidden="false" locked="true"/>
    </xf>
    <xf applyAlignment="true" applyBorder="true" applyFont="true" applyProtection="true" borderId="0" fillId="0" fontId="7" numFmtId="174" xfId="17">
      <alignment horizontal="center" indent="0" shrinkToFit="false" textRotation="0" vertical="top" wrapText="true"/>
      <protection hidden="false" locked="true"/>
    </xf>
    <xf applyAlignment="true" applyBorder="true" applyFont="true" applyProtection="false" borderId="0" fillId="0" fontId="7" numFmtId="164" xfId="24">
      <alignment horizontal="left" indent="0" shrinkToFit="false" textRotation="0" vertical="top" wrapText="false"/>
      <protection hidden="false" locked="true"/>
    </xf>
    <xf applyAlignment="true" applyBorder="true" applyFont="true" applyProtection="false" borderId="3" fillId="0" fontId="7" numFmtId="164" xfId="0">
      <alignment horizontal="left" indent="0" shrinkToFit="false" textRotation="0" vertical="top" wrapText="false"/>
      <protection hidden="false" locked="true"/>
    </xf>
    <xf applyAlignment="true" applyBorder="true" applyFont="true" applyProtection="false" borderId="4" fillId="0" fontId="4" numFmtId="164" xfId="0">
      <alignment horizontal="left" indent="0" shrinkToFit="false" textRotation="0" vertical="top" wrapText="false"/>
      <protection hidden="false" locked="true"/>
    </xf>
    <xf applyAlignment="true" applyBorder="true" applyFont="true" applyProtection="false" borderId="0" fillId="0" fontId="4" numFmtId="164" xfId="0">
      <alignment horizontal="left" indent="0" shrinkToFit="false" textRotation="0" vertical="top" wrapText="false"/>
      <protection hidden="false" locked="true"/>
    </xf>
    <xf applyAlignment="true" applyBorder="true" applyFont="true" applyProtection="false" borderId="0" fillId="0" fontId="4" numFmtId="164" xfId="0">
      <alignment horizontal="center" indent="0" shrinkToFit="false" textRotation="0" vertical="top" wrapText="false"/>
      <protection hidden="false" locked="true"/>
    </xf>
    <xf applyAlignment="true" applyBorder="true" applyFont="true" applyProtection="false" borderId="5" fillId="0" fontId="4" numFmtId="164" xfId="0">
      <alignment horizontal="left" indent="0" shrinkToFit="false" textRotation="0" vertical="top" wrapText="false"/>
      <protection hidden="false" locked="true"/>
    </xf>
    <xf applyAlignment="true" applyBorder="true" applyFont="true" applyProtection="false" borderId="14" fillId="0" fontId="16" numFmtId="164" xfId="0">
      <alignment horizontal="center" indent="0" shrinkToFit="false" textRotation="0" vertical="top" wrapText="true"/>
      <protection hidden="false" locked="true"/>
    </xf>
    <xf applyAlignment="true" applyBorder="true" applyFont="true" applyProtection="false" borderId="6" fillId="7" fontId="13" numFmtId="164" xfId="0">
      <alignment horizontal="left" indent="0" shrinkToFit="false" textRotation="0" vertical="top" wrapText="true"/>
      <protection hidden="false" locked="true"/>
    </xf>
    <xf applyAlignment="true" applyBorder="true" applyFont="true" applyProtection="false" borderId="7" fillId="0" fontId="10" numFmtId="164" xfId="0">
      <alignment horizontal="center" indent="0" shrinkToFit="false" textRotation="0" vertical="top" wrapText="true"/>
      <protection hidden="false" locked="true"/>
    </xf>
    <xf applyAlignment="true" applyBorder="true" applyFont="true" applyProtection="false" borderId="15" fillId="0" fontId="10" numFmtId="164" xfId="0">
      <alignment horizontal="left" indent="0" shrinkToFit="false" textRotation="0" vertical="top" wrapText="true"/>
      <protection hidden="false" locked="true"/>
    </xf>
    <xf applyAlignment="true" applyBorder="true" applyFont="true" applyProtection="false" borderId="14" fillId="0" fontId="10" numFmtId="164" xfId="0">
      <alignment horizontal="center" indent="0" shrinkToFit="false" textRotation="0" vertical="top" wrapText="true"/>
      <protection hidden="false" locked="true"/>
    </xf>
    <xf applyAlignment="true" applyBorder="true" applyFont="true" applyProtection="false" borderId="8" fillId="0" fontId="10" numFmtId="164" xfId="0">
      <alignment horizontal="center" indent="0" shrinkToFit="false" textRotation="0" vertical="top" wrapText="true"/>
      <protection hidden="false" locked="true"/>
    </xf>
    <xf applyAlignment="true" applyBorder="true" applyFont="true" applyProtection="false" borderId="7" fillId="0" fontId="4" numFmtId="164" xfId="0">
      <alignment horizontal="left" indent="0" shrinkToFit="false" textRotation="0" vertical="top" wrapText="true"/>
      <protection hidden="false" locked="true"/>
    </xf>
    <xf applyAlignment="true" applyBorder="true" applyFont="true" applyProtection="false" borderId="10" fillId="0" fontId="4" numFmtId="164" xfId="0">
      <alignment horizontal="left" indent="0" shrinkToFit="false" textRotation="0" vertical="top" wrapText="true"/>
      <protection hidden="false" locked="true"/>
    </xf>
    <xf applyAlignment="true" applyBorder="true" applyFont="true" applyProtection="false" borderId="6" fillId="8" fontId="13" numFmtId="164" xfId="0">
      <alignment horizontal="left" indent="0" shrinkToFit="false" textRotation="0" vertical="top" wrapText="true"/>
      <protection hidden="false" locked="true"/>
    </xf>
    <xf applyAlignment="true" applyBorder="true" applyFont="true" applyProtection="false" borderId="6" fillId="8" fontId="13" numFmtId="164" xfId="0">
      <alignment horizontal="center" indent="0" shrinkToFit="false" textRotation="0" vertical="top" wrapText="true"/>
      <protection hidden="false" locked="true"/>
    </xf>
    <xf applyAlignment="true" applyBorder="true" applyFont="true" applyProtection="false" borderId="6" fillId="8" fontId="13" numFmtId="164" xfId="0">
      <alignment horizontal="left" indent="1" shrinkToFit="false" textRotation="0" vertical="top" wrapText="true"/>
      <protection hidden="false" locked="true"/>
    </xf>
    <xf applyAlignment="true" applyBorder="true" applyFont="true" applyProtection="false" borderId="6" fillId="8" fontId="13" numFmtId="164" xfId="0">
      <alignment horizontal="left" indent="3" shrinkToFit="false" textRotation="0" vertical="top" wrapText="true"/>
      <protection hidden="false" locked="true"/>
    </xf>
    <xf applyAlignment="true" applyBorder="true" applyFont="true" applyProtection="false" borderId="0" fillId="0" fontId="7" numFmtId="175" xfId="0">
      <alignment horizontal="left" indent="0" shrinkToFit="false" textRotation="0" vertical="top" wrapText="false"/>
      <protection hidden="false" locked="true"/>
    </xf>
    <xf applyAlignment="true" applyBorder="true" applyFont="true" applyProtection="false" borderId="6" fillId="8" fontId="13" numFmtId="164" xfId="0">
      <alignment horizontal="right" indent="0" shrinkToFit="false" textRotation="0" vertical="top" wrapText="true"/>
      <protection hidden="false" locked="true"/>
    </xf>
    <xf applyAlignment="true" applyBorder="true" applyFont="true" applyProtection="false" borderId="6" fillId="0" fontId="4" numFmtId="166" xfId="0">
      <alignment horizontal="center" indent="0" shrinkToFit="false" textRotation="0" vertical="top" wrapText="true"/>
      <protection hidden="false" locked="true"/>
    </xf>
    <xf applyAlignment="true" applyBorder="true" applyFont="true" applyProtection="false" borderId="6" fillId="0" fontId="10" numFmtId="175" xfId="0">
      <alignment horizontal="center" indent="0" shrinkToFit="false" textRotation="0" vertical="top" wrapText="true"/>
      <protection hidden="false" locked="true"/>
    </xf>
    <xf applyAlignment="true" applyBorder="true" applyFont="true" applyProtection="false" borderId="6" fillId="0" fontId="4" numFmtId="176" xfId="0">
      <alignment horizontal="left" indent="0" shrinkToFit="false" textRotation="0" vertical="top" wrapText="true"/>
      <protection hidden="false" locked="true"/>
    </xf>
    <xf applyAlignment="true" applyBorder="true" applyFont="true" applyProtection="false" borderId="6" fillId="0" fontId="10" numFmtId="177" xfId="0">
      <alignment horizontal="center" indent="0" shrinkToFit="false" textRotation="0" vertical="top" wrapText="true"/>
      <protection hidden="false" locked="true"/>
    </xf>
    <xf applyAlignment="true" applyBorder="true" applyFont="true" applyProtection="false" borderId="6" fillId="0" fontId="4" numFmtId="176" xfId="0">
      <alignment horizontal="center" indent="0" shrinkToFit="false" textRotation="0" vertical="top" wrapText="true"/>
      <protection hidden="false" locked="true"/>
    </xf>
    <xf applyAlignment="true" applyBorder="true" applyFont="true" applyProtection="false" borderId="6" fillId="0" fontId="10" numFmtId="174" xfId="0">
      <alignment horizontal="center" indent="0" shrinkToFit="false" textRotation="0" vertical="top" wrapText="true"/>
      <protection hidden="false" locked="true"/>
    </xf>
    <xf applyAlignment="true" applyBorder="true" applyFont="true" applyProtection="false" borderId="6" fillId="0" fontId="4" numFmtId="164" xfId="0">
      <alignment horizontal="center" indent="0" shrinkToFit="false" textRotation="0" vertical="top" wrapText="true"/>
      <protection hidden="false" locked="true"/>
    </xf>
    <xf applyAlignment="true" applyBorder="true" applyFont="true" applyProtection="false" borderId="6" fillId="0" fontId="4" numFmtId="164" xfId="0">
      <alignment horizontal="left" indent="0" shrinkToFit="false" textRotation="0" vertical="top" wrapText="true"/>
      <protection hidden="false" locked="true"/>
    </xf>
    <xf applyAlignment="true" applyBorder="true" applyFont="true" applyProtection="false" borderId="6" fillId="0" fontId="4" numFmtId="166" xfId="0">
      <alignment horizontal="left" indent="0" shrinkToFit="false" textRotation="0" vertical="top" wrapText="true"/>
      <protection hidden="false" locked="true"/>
    </xf>
    <xf applyAlignment="true" applyBorder="true" applyFont="true" applyProtection="false" borderId="6" fillId="0" fontId="4" numFmtId="166" xfId="0">
      <alignment horizontal="left" indent="1" shrinkToFit="false" textRotation="0" vertical="top" wrapText="true"/>
      <protection hidden="false" locked="true"/>
    </xf>
    <xf applyAlignment="true" applyBorder="true" applyFont="true" applyProtection="true" borderId="6" fillId="0" fontId="10" numFmtId="174" xfId="17">
      <alignment horizontal="center" indent="0" shrinkToFit="false" textRotation="0" vertical="top" wrapText="true"/>
      <protection hidden="false" locked="true"/>
    </xf>
    <xf applyAlignment="true" applyBorder="true" applyFont="true" applyProtection="false" borderId="6" fillId="3" fontId="4" numFmtId="164" xfId="0">
      <alignment horizontal="left" indent="0" shrinkToFit="false" textRotation="0" vertical="top" wrapText="true"/>
      <protection hidden="false" locked="true"/>
    </xf>
    <xf applyAlignment="true" applyBorder="true" applyFont="true" applyProtection="false" borderId="6" fillId="3" fontId="13" numFmtId="164" xfId="0">
      <alignment horizontal="left" indent="0" shrinkToFit="false" textRotation="0" vertical="top" wrapText="true"/>
      <protection hidden="false" locked="true"/>
    </xf>
    <xf applyAlignment="true" applyBorder="true" applyFont="true" applyProtection="false" borderId="6" fillId="3" fontId="12" numFmtId="176" xfId="0">
      <alignment horizontal="center" indent="0" shrinkToFit="false" textRotation="0" vertical="top" wrapText="true"/>
      <protection hidden="false" locked="true"/>
    </xf>
    <xf applyAlignment="true" applyBorder="true" applyFont="true" applyProtection="false" borderId="6" fillId="3" fontId="13" numFmtId="175" xfId="0">
      <alignment horizontal="center" indent="0" shrinkToFit="false" textRotation="0" vertical="top" wrapText="true"/>
      <protection hidden="false" locked="true"/>
    </xf>
    <xf applyAlignment="true" applyBorder="true" applyFont="true" applyProtection="false" borderId="6" fillId="3" fontId="12" numFmtId="166" xfId="0">
      <alignment horizontal="center" indent="0" shrinkToFit="false" textRotation="0" vertical="top" wrapText="true"/>
      <protection hidden="false" locked="true"/>
    </xf>
    <xf applyAlignment="true" applyBorder="true" applyFont="true" applyProtection="false" borderId="6" fillId="3" fontId="13" numFmtId="175" xfId="0">
      <alignment horizontal="right" indent="0" shrinkToFit="false" textRotation="0" vertical="top" wrapText="true"/>
      <protection hidden="false" locked="true"/>
    </xf>
    <xf applyAlignment="true" applyBorder="true" applyFont="true" applyProtection="false" borderId="6" fillId="3" fontId="12" numFmtId="176" xfId="0">
      <alignment horizontal="left" indent="0" shrinkToFit="false" textRotation="0" vertical="top" wrapText="true"/>
      <protection hidden="false" locked="true"/>
    </xf>
  </cellXfs>
  <cellStyles count="11">
    <cellStyle builtinId="0" customBuiltin="false" name="Normal" xfId="0"/>
    <cellStyle builtinId="3" customBuiltin="false" name="Comma" xfId="15"/>
    <cellStyle builtinId="6" customBuiltin="false" name="Comma [0]" xfId="16"/>
    <cellStyle builtinId="4" customBuiltin="false" name="Currency" xfId="17"/>
    <cellStyle builtinId="7" customBuiltin="false" name="Currency [0]" xfId="18"/>
    <cellStyle builtinId="5" customBuiltin="false" name="Percent" xfId="19"/>
    <cellStyle builtinId="54" customBuiltin="true" name="Normal 2" xfId="21"/>
    <cellStyle builtinId="54" customBuiltin="true" name="Normal 4" xfId="22"/>
    <cellStyle builtinId="54" customBuiltin="true" name="Separador de milhares 3" xfId="23"/>
    <cellStyle builtinId="8" customBuiltin="false" name="*unknown*" xfId="20"/>
    <cellStyle builtinId="54" customBuiltin="true" name="Excel Built-in Normal" xfId="24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2F2F2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BFBFB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1.png"/>
</Relationships>
</file>

<file path=xl/drawings/_rels/drawing2.xml.rels><?xml version="1.0" encoding="UTF-8"?>
<Relationships xmlns="http://schemas.openxmlformats.org/package/2006/relationships"><Relationship Id="rId1" Type="http://schemas.openxmlformats.org/officeDocument/2006/relationships/image" Target="../media/image2.png"/>
</Relationships>
</file>

<file path=xl/drawings/drawing1.xml><?xml version="1.0" encoding="utf-8"?>
<xdr:wsDr xmlns:a="http://schemas.openxmlformats.org/drawingml/2006/main" xmlns:r="http://schemas.openxmlformats.org/officeDocument/2006/relationships" xmlns:xdr="http://schemas.openxmlformats.org/drawingml/2006/spreadsheetDrawing">
  <xdr:twoCellAnchor editAs="oneCell">
    <xdr:from>
      <xdr:col>2</xdr:col>
      <xdr:colOff>574560</xdr:colOff>
      <xdr:row>0</xdr:row>
      <xdr:rowOff>64440</xdr:rowOff>
    </xdr:from>
    <xdr:to>
      <xdr:col>3</xdr:col>
      <xdr:colOff>3995280</xdr:colOff>
      <xdr:row>0</xdr:row>
      <xdr:rowOff>799200</xdr:rowOff>
    </xdr:to>
    <xdr:pic>
      <xdr:nvPicPr>
        <xdr:cNvPr descr="" id="0" name="Imagem 4"/>
        <xdr:cNvPicPr/>
      </xdr:nvPicPr>
      <xdr:blipFill>
        <a:blip r:embed="rId1"/>
        <a:srcRect b="0" l="38219" r="0" t="0"/>
        <a:stretch>
          <a:fillRect/>
        </a:stretch>
      </xdr:blipFill>
      <xdr:spPr>
        <a:xfrm>
          <a:off x="2327040" y="64440"/>
          <a:ext cx="4075200" cy="734760"/>
        </a:xfrm>
        <a:prstGeom prst="rect">
          <a:avLst/>
        </a:prstGeom>
        <a:ln>
          <a:noFill/>
        </a:ln>
      </xdr:spPr>
    </xdr:pic>
    <xdr:clientData/>
  </xdr:twoCellAnchor>
</xdr:wsDr>
</file>

<file path=xl/drawings/drawing2.xml><?xml version="1.0" encoding="utf-8"?>
<xdr:wsDr xmlns:a="http://schemas.openxmlformats.org/drawingml/2006/main" xmlns:r="http://schemas.openxmlformats.org/officeDocument/2006/relationships" xmlns:xdr="http://schemas.openxmlformats.org/drawingml/2006/spreadsheetDrawing">
  <xdr:twoCellAnchor editAs="oneCell">
    <xdr:from>
      <xdr:col>3</xdr:col>
      <xdr:colOff>436680</xdr:colOff>
      <xdr:row>0</xdr:row>
      <xdr:rowOff>76680</xdr:rowOff>
    </xdr:from>
    <xdr:to>
      <xdr:col>8</xdr:col>
      <xdr:colOff>97200</xdr:colOff>
      <xdr:row>5</xdr:row>
      <xdr:rowOff>1800</xdr:rowOff>
    </xdr:to>
    <xdr:pic>
      <xdr:nvPicPr>
        <xdr:cNvPr descr="" id="1" name="Imagem 4"/>
        <xdr:cNvPicPr/>
      </xdr:nvPicPr>
      <xdr:blipFill>
        <a:blip r:embed="rId1"/>
        <a:srcRect b="0" l="38219" r="0" t="0"/>
        <a:stretch>
          <a:fillRect/>
        </a:stretch>
      </xdr:blipFill>
      <xdr:spPr>
        <a:xfrm>
          <a:off x="4871520" y="76680"/>
          <a:ext cx="4485600" cy="734400"/>
        </a:xfrm>
        <a:prstGeom prst="rect">
          <a:avLst/>
        </a:prstGeom>
        <a:ln>
          <a:noFill/>
        </a:ln>
      </xdr:spPr>
    </xdr:pic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_rels/sheet2.xml.rels><?xml version="1.0" encoding="UTF-8"?>
<Relationships xmlns="http://schemas.openxmlformats.org/package/2006/relationships"><Relationship Id="rId1" Type="http://schemas.openxmlformats.org/officeDocument/2006/relationships/drawing" Target="../drawings/drawing2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P1533"/>
  <sheetViews>
    <sheetView colorId="64" defaultGridColor="true" rightToLeft="false" showFormulas="false" showGridLines="true" showOutlineSymbols="true" showRowColHeaders="true" showZeros="true" tabSelected="false" topLeftCell="B1" view="normal" windowProtection="true" workbookViewId="0" zoomScale="90" zoomScaleNormal="90" zoomScalePageLayoutView="55">
      <pane activePane="bottomLeft" state="frozen" topLeftCell="A11" xSplit="0" ySplit="10"/>
      <selection activeCell="B1" activeCellId="0" pane="topLeft" sqref="B1"/>
      <selection activeCell="D1539" activeCellId="0" pane="bottomLeft" sqref="D1539"/>
    </sheetView>
  </sheetViews>
  <sheetFormatPr defaultRowHeight="12.75"/>
  <cols>
    <col collapsed="false" hidden="false" max="1" min="1" style="0" width="12.8295454545455"/>
    <col collapsed="false" hidden="false" max="2" min="2" style="0" width="14.8352272727273"/>
    <col collapsed="false" hidden="false" max="3" min="3" style="0" width="10.3352272727273"/>
    <col collapsed="false" hidden="false" max="4" min="4" style="0" width="95.1590909090909"/>
    <col collapsed="false" hidden="false" max="5" min="5" style="0" width="8"/>
    <col collapsed="false" hidden="false" max="6" min="6" style="0" width="10.6647727272727"/>
    <col collapsed="false" hidden="false" max="7" min="7" style="0" width="14.3295454545455"/>
    <col collapsed="false" hidden="false" max="8" min="8" style="0" width="14.6647727272727"/>
    <col collapsed="false" hidden="false" max="9" min="9" style="0" width="18.6590909090909"/>
    <col collapsed="false" hidden="false" max="10" min="10" style="0" width="12.5"/>
    <col collapsed="false" hidden="false" max="11" min="11" style="0" width="14.6647727272727"/>
    <col collapsed="false" hidden="false" max="12" min="12" style="0" width="24.5056818181818"/>
    <col collapsed="false" hidden="false" max="1025" min="13" style="0" width="9.32954545454546"/>
  </cols>
  <sheetData>
    <row collapsed="false" customFormat="false" customHeight="true" hidden="false" ht="69.75" outlineLevel="0" r="1">
      <c r="A1" s="1"/>
      <c r="B1" s="2"/>
      <c r="C1" s="3"/>
      <c r="D1" s="2"/>
      <c r="E1" s="4"/>
      <c r="F1" s="4"/>
      <c r="G1" s="4"/>
      <c r="H1" s="4"/>
      <c r="I1" s="4"/>
      <c r="J1" s="5"/>
    </row>
    <row collapsed="false" customFormat="false" customHeight="true" hidden="false" ht="17.25" outlineLevel="0" r="2">
      <c r="A2" s="6" t="s">
        <v>0</v>
      </c>
      <c r="B2" s="6"/>
      <c r="C2" s="6"/>
      <c r="D2" s="6"/>
      <c r="E2" s="6"/>
      <c r="F2" s="6"/>
      <c r="G2" s="6"/>
      <c r="H2" s="6"/>
      <c r="I2" s="7"/>
      <c r="J2" s="8"/>
    </row>
    <row collapsed="false" customFormat="false" customHeight="true" hidden="false" ht="15" outlineLevel="0" r="3">
      <c r="A3" s="6" t="s">
        <v>1</v>
      </c>
      <c r="B3" s="6"/>
      <c r="C3" s="6"/>
      <c r="D3" s="6"/>
      <c r="E3" s="6"/>
      <c r="F3" s="6"/>
      <c r="G3" s="6"/>
      <c r="H3" s="6"/>
      <c r="I3" s="9"/>
      <c r="J3" s="8"/>
    </row>
    <row collapsed="false" customFormat="false" customHeight="true" hidden="false" ht="15" outlineLevel="0" r="4">
      <c r="A4" s="10" t="s">
        <v>2</v>
      </c>
      <c r="B4" s="10"/>
      <c r="C4" s="11" t="s">
        <v>3</v>
      </c>
      <c r="D4" s="11"/>
      <c r="E4" s="11"/>
      <c r="F4" s="11"/>
      <c r="G4" s="11"/>
      <c r="H4" s="11"/>
      <c r="I4" s="12" t="s">
        <v>4</v>
      </c>
      <c r="J4" s="12"/>
      <c r="K4" s="13"/>
      <c r="L4" s="14"/>
      <c r="M4" s="15"/>
      <c r="N4" s="16"/>
      <c r="O4" s="17"/>
      <c r="P4" s="17"/>
    </row>
    <row collapsed="false" customFormat="false" customHeight="true" hidden="false" ht="24.75" outlineLevel="0" r="5">
      <c r="A5" s="10" t="s">
        <v>5</v>
      </c>
      <c r="B5" s="10"/>
      <c r="C5" s="18" t="s">
        <v>6</v>
      </c>
      <c r="D5" s="18"/>
      <c r="E5" s="18"/>
      <c r="F5" s="18"/>
      <c r="G5" s="19" t="s">
        <v>7</v>
      </c>
      <c r="H5" s="19"/>
      <c r="I5" s="12"/>
      <c r="J5" s="12"/>
      <c r="K5" s="13"/>
      <c r="L5" s="14"/>
      <c r="M5" s="15"/>
      <c r="N5" s="16"/>
      <c r="O5" s="17"/>
      <c r="P5" s="17"/>
    </row>
    <row collapsed="false" customFormat="false" customHeight="true" hidden="false" ht="25.5" outlineLevel="0" r="6">
      <c r="A6" s="20" t="s">
        <v>8</v>
      </c>
      <c r="B6" s="20"/>
      <c r="C6" s="21" t="s">
        <v>9</v>
      </c>
      <c r="D6" s="21"/>
      <c r="E6" s="21"/>
      <c r="F6" s="21"/>
      <c r="G6" s="22" t="s">
        <v>10</v>
      </c>
      <c r="H6" s="23"/>
      <c r="I6" s="12"/>
      <c r="J6" s="12"/>
      <c r="K6" s="24"/>
      <c r="L6" s="14"/>
      <c r="M6" s="15"/>
      <c r="N6" s="16"/>
      <c r="O6" s="17"/>
      <c r="P6" s="17"/>
    </row>
    <row collapsed="false" customFormat="false" customHeight="true" hidden="false" ht="15.75" outlineLevel="0" r="7">
      <c r="A7" s="25" t="s">
        <v>11</v>
      </c>
      <c r="B7" s="25"/>
      <c r="C7" s="25"/>
      <c r="D7" s="25"/>
      <c r="E7" s="25"/>
      <c r="F7" s="25"/>
      <c r="G7" s="25"/>
      <c r="H7" s="25"/>
      <c r="I7" s="25"/>
      <c r="J7" s="26"/>
    </row>
    <row collapsed="false" customFormat="false" customHeight="true" hidden="false" ht="16.5" outlineLevel="0" r="8">
      <c r="A8" s="27"/>
      <c r="B8" s="28"/>
      <c r="C8" s="27"/>
      <c r="D8" s="29"/>
      <c r="E8" s="30"/>
      <c r="F8" s="31"/>
      <c r="G8" s="32" t="s">
        <v>12</v>
      </c>
      <c r="H8" s="33" t="n">
        <v>0.25</v>
      </c>
      <c r="I8" s="34"/>
      <c r="J8" s="35"/>
    </row>
    <row collapsed="false" customFormat="false" customHeight="true" hidden="false" ht="12.75" outlineLevel="0" r="9">
      <c r="A9" s="36" t="s">
        <v>13</v>
      </c>
      <c r="B9" s="36" t="s">
        <v>14</v>
      </c>
      <c r="C9" s="36" t="s">
        <v>15</v>
      </c>
      <c r="D9" s="36" t="s">
        <v>16</v>
      </c>
      <c r="E9" s="36" t="s">
        <v>17</v>
      </c>
      <c r="F9" s="37" t="s">
        <v>18</v>
      </c>
      <c r="G9" s="37" t="s">
        <v>19</v>
      </c>
      <c r="H9" s="38" t="s">
        <v>20</v>
      </c>
      <c r="I9" s="36" t="s">
        <v>21</v>
      </c>
      <c r="J9" s="39" t="s">
        <v>22</v>
      </c>
    </row>
    <row collapsed="false" customFormat="false" customHeight="true" hidden="false" ht="18.75" outlineLevel="0" r="10">
      <c r="A10" s="36"/>
      <c r="B10" s="36"/>
      <c r="C10" s="36"/>
      <c r="D10" s="36"/>
      <c r="E10" s="36"/>
      <c r="F10" s="37"/>
      <c r="G10" s="37"/>
      <c r="H10" s="38"/>
      <c r="I10" s="36"/>
      <c r="J10" s="39"/>
    </row>
    <row collapsed="false" customFormat="true" customHeight="true" hidden="false" ht="12.75" outlineLevel="0" r="11" s="42">
      <c r="A11" s="40" t="s">
        <v>23</v>
      </c>
      <c r="B11" s="40"/>
      <c r="C11" s="40"/>
      <c r="D11" s="40"/>
      <c r="E11" s="40"/>
      <c r="F11" s="40"/>
      <c r="G11" s="40"/>
      <c r="H11" s="40"/>
      <c r="I11" s="40"/>
      <c r="J11" s="41"/>
    </row>
    <row collapsed="false" customFormat="false" customHeight="false" hidden="false" ht="12.75" outlineLevel="0" r="12">
      <c r="A12" s="43"/>
      <c r="B12" s="43"/>
      <c r="C12" s="44" t="n">
        <v>1</v>
      </c>
      <c r="D12" s="45" t="s">
        <v>24</v>
      </c>
      <c r="E12" s="43"/>
      <c r="F12" s="46"/>
      <c r="G12" s="47"/>
      <c r="H12" s="46"/>
      <c r="I12" s="48"/>
      <c r="J12" s="49"/>
    </row>
    <row collapsed="false" customFormat="false" customHeight="false" hidden="false" ht="12.75" outlineLevel="1" r="13">
      <c r="A13" s="50" t="s">
        <v>25</v>
      </c>
      <c r="B13" s="50" t="s">
        <v>26</v>
      </c>
      <c r="C13" s="50" t="s">
        <v>27</v>
      </c>
      <c r="D13" s="51" t="s">
        <v>28</v>
      </c>
      <c r="E13" s="50" t="s">
        <v>29</v>
      </c>
      <c r="F13" s="52" t="n">
        <v>6.4</v>
      </c>
      <c r="G13" s="53"/>
      <c r="H13" s="52"/>
      <c r="I13" s="52"/>
      <c r="J13" s="54"/>
    </row>
    <row collapsed="false" customFormat="false" customHeight="false" hidden="false" ht="12.75" outlineLevel="1" r="14">
      <c r="A14" s="55" t="s">
        <v>30</v>
      </c>
      <c r="B14" s="56" t="s">
        <v>31</v>
      </c>
      <c r="C14" s="57" t="s">
        <v>32</v>
      </c>
      <c r="D14" s="58" t="s">
        <v>33</v>
      </c>
      <c r="E14" s="59" t="s">
        <v>34</v>
      </c>
      <c r="F14" s="52" t="n">
        <v>4</v>
      </c>
      <c r="G14" s="53"/>
      <c r="H14" s="52"/>
      <c r="I14" s="52"/>
      <c r="J14" s="54"/>
      <c r="L14" s="60"/>
    </row>
    <row collapsed="false" customFormat="false" customHeight="false" hidden="false" ht="12.75" outlineLevel="0" r="15">
      <c r="A15" s="61"/>
      <c r="B15" s="61"/>
      <c r="C15" s="62"/>
      <c r="D15" s="63" t="s">
        <v>35</v>
      </c>
      <c r="E15" s="64"/>
      <c r="F15" s="65"/>
      <c r="G15" s="66"/>
      <c r="H15" s="65"/>
      <c r="I15" s="67"/>
      <c r="J15" s="68"/>
    </row>
    <row collapsed="false" customFormat="false" customHeight="false" hidden="false" ht="12.75" outlineLevel="0" r="16">
      <c r="A16" s="43"/>
      <c r="B16" s="43"/>
      <c r="C16" s="44" t="n">
        <v>2</v>
      </c>
      <c r="D16" s="45" t="s">
        <v>36</v>
      </c>
      <c r="E16" s="43"/>
      <c r="F16" s="46"/>
      <c r="G16" s="69"/>
      <c r="H16" s="52"/>
      <c r="I16" s="70"/>
      <c r="J16" s="49"/>
    </row>
    <row collapsed="false" customFormat="false" customHeight="false" hidden="false" ht="12.75" outlineLevel="1" r="17">
      <c r="A17" s="43"/>
      <c r="B17" s="43"/>
      <c r="C17" s="71" t="s">
        <v>37</v>
      </c>
      <c r="D17" s="45" t="s">
        <v>38</v>
      </c>
      <c r="E17" s="43"/>
      <c r="F17" s="46"/>
      <c r="G17" s="69"/>
      <c r="H17" s="52"/>
      <c r="I17" s="70"/>
      <c r="J17" s="54"/>
    </row>
    <row collapsed="false" customFormat="false" customHeight="true" hidden="false" ht="13.5" outlineLevel="1" r="18">
      <c r="A18" s="50" t="s">
        <v>25</v>
      </c>
      <c r="B18" s="72" t="n">
        <v>92270</v>
      </c>
      <c r="C18" s="50" t="s">
        <v>39</v>
      </c>
      <c r="D18" s="51" t="s">
        <v>40</v>
      </c>
      <c r="E18" s="50" t="s">
        <v>29</v>
      </c>
      <c r="F18" s="52" t="n">
        <v>3.5</v>
      </c>
      <c r="G18" s="53"/>
      <c r="H18" s="52"/>
      <c r="I18" s="52"/>
      <c r="J18" s="54"/>
      <c r="L18" s="73"/>
    </row>
    <row collapsed="false" customFormat="false" customHeight="true" hidden="false" ht="25.5" outlineLevel="1" r="19">
      <c r="A19" s="50" t="s">
        <v>25</v>
      </c>
      <c r="B19" s="74" t="n">
        <v>92775</v>
      </c>
      <c r="C19" s="50" t="s">
        <v>41</v>
      </c>
      <c r="D19" s="51" t="s">
        <v>42</v>
      </c>
      <c r="E19" s="50" t="s">
        <v>43</v>
      </c>
      <c r="F19" s="52" t="n">
        <v>9.4</v>
      </c>
      <c r="G19" s="53"/>
      <c r="H19" s="52"/>
      <c r="I19" s="52"/>
      <c r="J19" s="54"/>
    </row>
    <row collapsed="false" customFormat="false" customHeight="true" hidden="false" ht="27.75" outlineLevel="1" r="20">
      <c r="A20" s="50" t="s">
        <v>25</v>
      </c>
      <c r="B20" s="50" t="n">
        <v>92777</v>
      </c>
      <c r="C20" s="50" t="s">
        <v>44</v>
      </c>
      <c r="D20" s="51" t="s">
        <v>45</v>
      </c>
      <c r="E20" s="50" t="s">
        <v>43</v>
      </c>
      <c r="F20" s="52" t="n">
        <v>18.25</v>
      </c>
      <c r="G20" s="53"/>
      <c r="H20" s="52"/>
      <c r="I20" s="52"/>
      <c r="J20" s="54"/>
    </row>
    <row collapsed="false" customFormat="false" customHeight="true" hidden="false" ht="15" outlineLevel="1" r="21">
      <c r="A21" s="50" t="s">
        <v>25</v>
      </c>
      <c r="B21" s="72" t="n">
        <v>92722</v>
      </c>
      <c r="C21" s="50" t="s">
        <v>46</v>
      </c>
      <c r="D21" s="51" t="s">
        <v>47</v>
      </c>
      <c r="E21" s="50" t="s">
        <v>48</v>
      </c>
      <c r="F21" s="52" t="n">
        <v>0.48</v>
      </c>
      <c r="G21" s="53"/>
      <c r="H21" s="52"/>
      <c r="I21" s="52"/>
      <c r="J21" s="54"/>
    </row>
    <row collapsed="false" customFormat="false" customHeight="false" hidden="false" ht="12.75" outlineLevel="0" r="22">
      <c r="A22" s="61"/>
      <c r="B22" s="61"/>
      <c r="C22" s="62"/>
      <c r="D22" s="63" t="s">
        <v>35</v>
      </c>
      <c r="E22" s="64"/>
      <c r="F22" s="65"/>
      <c r="G22" s="66"/>
      <c r="H22" s="65"/>
      <c r="I22" s="67"/>
      <c r="J22" s="68"/>
    </row>
    <row collapsed="false" customFormat="false" customHeight="true" hidden="false" ht="13.5" outlineLevel="0" r="23">
      <c r="A23" s="43"/>
      <c r="B23" s="43"/>
      <c r="C23" s="44" t="n">
        <v>3</v>
      </c>
      <c r="D23" s="45" t="s">
        <v>49</v>
      </c>
      <c r="E23" s="43"/>
      <c r="F23" s="46"/>
      <c r="G23" s="69"/>
      <c r="H23" s="52"/>
      <c r="I23" s="70"/>
      <c r="J23" s="49"/>
    </row>
    <row collapsed="false" customFormat="false" customHeight="false" hidden="false" ht="12.75" outlineLevel="1" r="24">
      <c r="A24" s="43"/>
      <c r="B24" s="43"/>
      <c r="C24" s="71" t="s">
        <v>50</v>
      </c>
      <c r="D24" s="45" t="s">
        <v>51</v>
      </c>
      <c r="E24" s="43"/>
      <c r="F24" s="46"/>
      <c r="G24" s="69"/>
      <c r="H24" s="52"/>
      <c r="I24" s="70"/>
      <c r="J24" s="49"/>
    </row>
    <row collapsed="false" customFormat="false" customHeight="false" hidden="false" ht="25.5" outlineLevel="1" r="25">
      <c r="A25" s="50" t="s">
        <v>25</v>
      </c>
      <c r="B25" s="50" t="s">
        <v>52</v>
      </c>
      <c r="C25" s="50" t="s">
        <v>53</v>
      </c>
      <c r="D25" s="51" t="s">
        <v>54</v>
      </c>
      <c r="E25" s="50" t="s">
        <v>29</v>
      </c>
      <c r="F25" s="52" t="n">
        <v>5.14</v>
      </c>
      <c r="G25" s="53"/>
      <c r="H25" s="52"/>
      <c r="I25" s="52"/>
      <c r="J25" s="54"/>
    </row>
    <row collapsed="false" customFormat="false" customHeight="false" hidden="false" ht="12.75" outlineLevel="1" r="26">
      <c r="A26" s="50"/>
      <c r="B26" s="50"/>
      <c r="C26" s="71" t="s">
        <v>55</v>
      </c>
      <c r="D26" s="45" t="s">
        <v>56</v>
      </c>
      <c r="E26" s="50"/>
      <c r="F26" s="52"/>
      <c r="G26" s="75"/>
      <c r="H26" s="75"/>
      <c r="I26" s="52"/>
      <c r="J26" s="54"/>
    </row>
    <row collapsed="false" customFormat="false" customHeight="true" hidden="false" ht="26.25" outlineLevel="1" r="27">
      <c r="A27" s="50" t="s">
        <v>25</v>
      </c>
      <c r="B27" s="72" t="n">
        <v>79627</v>
      </c>
      <c r="C27" s="50" t="s">
        <v>57</v>
      </c>
      <c r="D27" s="51" t="s">
        <v>58</v>
      </c>
      <c r="E27" s="50" t="s">
        <v>29</v>
      </c>
      <c r="F27" s="70" t="n">
        <v>3</v>
      </c>
      <c r="G27" s="53"/>
      <c r="H27" s="52"/>
      <c r="I27" s="52"/>
      <c r="J27" s="54"/>
    </row>
    <row collapsed="false" customFormat="false" customHeight="false" hidden="false" ht="12.75" outlineLevel="1" r="28">
      <c r="A28" s="43"/>
      <c r="B28" s="43"/>
      <c r="C28" s="71" t="s">
        <v>59</v>
      </c>
      <c r="D28" s="45" t="s">
        <v>60</v>
      </c>
      <c r="E28" s="43"/>
      <c r="F28" s="43"/>
      <c r="G28" s="69"/>
      <c r="H28" s="52"/>
      <c r="I28" s="52"/>
      <c r="J28" s="54"/>
    </row>
    <row collapsed="false" customFormat="false" customHeight="true" hidden="false" ht="26.25" outlineLevel="1" r="29">
      <c r="A29" s="50" t="s">
        <v>25</v>
      </c>
      <c r="B29" s="72" t="n">
        <v>87489</v>
      </c>
      <c r="C29" s="50" t="s">
        <v>61</v>
      </c>
      <c r="D29" s="51" t="s">
        <v>62</v>
      </c>
      <c r="E29" s="50" t="s">
        <v>29</v>
      </c>
      <c r="F29" s="70" t="n">
        <v>4</v>
      </c>
      <c r="G29" s="53"/>
      <c r="H29" s="52"/>
      <c r="I29" s="52"/>
      <c r="J29" s="54"/>
      <c r="K29" s="60"/>
    </row>
    <row collapsed="false" customFormat="false" customHeight="true" hidden="false" ht="12.75" outlineLevel="0" r="30">
      <c r="A30" s="61"/>
      <c r="B30" s="61"/>
      <c r="C30" s="62"/>
      <c r="D30" s="63" t="s">
        <v>35</v>
      </c>
      <c r="E30" s="64"/>
      <c r="F30" s="65"/>
      <c r="G30" s="66"/>
      <c r="H30" s="65"/>
      <c r="I30" s="67"/>
      <c r="J30" s="68"/>
    </row>
    <row collapsed="false" customFormat="false" customHeight="false" hidden="false" ht="12.75" outlineLevel="0" r="31">
      <c r="A31" s="43"/>
      <c r="B31" s="43"/>
      <c r="C31" s="44" t="n">
        <v>4</v>
      </c>
      <c r="D31" s="45" t="s">
        <v>63</v>
      </c>
      <c r="E31" s="43"/>
      <c r="F31" s="46"/>
      <c r="G31" s="69"/>
      <c r="H31" s="52"/>
      <c r="I31" s="70"/>
      <c r="J31" s="49"/>
    </row>
    <row collapsed="false" customFormat="false" customHeight="false" hidden="false" ht="12.75" outlineLevel="1" r="32">
      <c r="A32" s="43"/>
      <c r="B32" s="43"/>
      <c r="C32" s="71" t="s">
        <v>64</v>
      </c>
      <c r="D32" s="45" t="s">
        <v>65</v>
      </c>
      <c r="E32" s="43"/>
      <c r="F32" s="46"/>
      <c r="G32" s="69"/>
      <c r="H32" s="52"/>
      <c r="I32" s="70"/>
      <c r="J32" s="54"/>
    </row>
    <row collapsed="false" customFormat="false" customHeight="false" hidden="false" ht="12.75" outlineLevel="1" r="33">
      <c r="A33" s="50" t="s">
        <v>25</v>
      </c>
      <c r="B33" s="72" t="n">
        <v>91306</v>
      </c>
      <c r="C33" s="50" t="s">
        <v>66</v>
      </c>
      <c r="D33" s="51" t="s">
        <v>67</v>
      </c>
      <c r="E33" s="50" t="s">
        <v>68</v>
      </c>
      <c r="F33" s="52" t="n">
        <v>5</v>
      </c>
      <c r="G33" s="53"/>
      <c r="H33" s="52"/>
      <c r="I33" s="52"/>
      <c r="J33" s="54"/>
    </row>
    <row collapsed="false" customFormat="false" customHeight="false" hidden="false" ht="12.75" outlineLevel="1" r="34">
      <c r="A34" s="43"/>
      <c r="B34" s="43"/>
      <c r="C34" s="71" t="s">
        <v>69</v>
      </c>
      <c r="D34" s="45" t="s">
        <v>70</v>
      </c>
      <c r="E34" s="43"/>
      <c r="F34" s="46"/>
      <c r="G34" s="69"/>
      <c r="H34" s="52"/>
      <c r="I34" s="70"/>
      <c r="J34" s="54"/>
    </row>
    <row collapsed="false" customFormat="false" customHeight="false" hidden="false" ht="25.5" outlineLevel="1" r="35">
      <c r="A35" s="50" t="s">
        <v>25</v>
      </c>
      <c r="B35" s="50" t="s">
        <v>71</v>
      </c>
      <c r="C35" s="50" t="s">
        <v>72</v>
      </c>
      <c r="D35" s="51" t="s">
        <v>73</v>
      </c>
      <c r="E35" s="50" t="s">
        <v>68</v>
      </c>
      <c r="F35" s="52" t="n">
        <v>2</v>
      </c>
      <c r="G35" s="53"/>
      <c r="H35" s="52"/>
      <c r="I35" s="52"/>
      <c r="J35" s="54"/>
    </row>
    <row collapsed="false" customFormat="false" customHeight="false" hidden="false" ht="12.75" outlineLevel="1" r="36">
      <c r="A36" s="43"/>
      <c r="B36" s="43"/>
      <c r="C36" s="71" t="s">
        <v>74</v>
      </c>
      <c r="D36" s="45" t="s">
        <v>75</v>
      </c>
      <c r="E36" s="43"/>
      <c r="F36" s="46"/>
      <c r="G36" s="69"/>
      <c r="H36" s="52"/>
      <c r="I36" s="70"/>
      <c r="J36" s="54"/>
    </row>
    <row collapsed="false" customFormat="false" customHeight="false" hidden="false" ht="25.5" outlineLevel="1" r="37">
      <c r="A37" s="50" t="s">
        <v>25</v>
      </c>
      <c r="B37" s="72" t="n">
        <v>91341</v>
      </c>
      <c r="C37" s="50" t="s">
        <v>76</v>
      </c>
      <c r="D37" s="51" t="s">
        <v>77</v>
      </c>
      <c r="E37" s="50" t="s">
        <v>29</v>
      </c>
      <c r="F37" s="52" t="n">
        <v>1.68</v>
      </c>
      <c r="G37" s="53"/>
      <c r="H37" s="52"/>
      <c r="I37" s="52"/>
      <c r="J37" s="54"/>
      <c r="K37" s="60"/>
    </row>
    <row collapsed="false" customFormat="false" customHeight="true" hidden="false" ht="14.25" outlineLevel="1" r="38">
      <c r="A38" s="50" t="s">
        <v>25</v>
      </c>
      <c r="B38" s="76" t="s">
        <v>78</v>
      </c>
      <c r="C38" s="50" t="s">
        <v>79</v>
      </c>
      <c r="D38" s="51" t="s">
        <v>80</v>
      </c>
      <c r="E38" s="50" t="s">
        <v>29</v>
      </c>
      <c r="F38" s="52" t="n">
        <v>0.96</v>
      </c>
      <c r="G38" s="53"/>
      <c r="H38" s="52"/>
      <c r="I38" s="52"/>
      <c r="J38" s="54"/>
    </row>
    <row collapsed="false" customFormat="false" customHeight="false" hidden="false" ht="12.75" outlineLevel="1" r="39">
      <c r="A39" s="43"/>
      <c r="B39" s="43"/>
      <c r="C39" s="71" t="s">
        <v>81</v>
      </c>
      <c r="D39" s="45" t="s">
        <v>82</v>
      </c>
      <c r="E39" s="43"/>
      <c r="F39" s="46"/>
      <c r="G39" s="69"/>
      <c r="H39" s="52"/>
      <c r="I39" s="70"/>
      <c r="J39" s="54"/>
    </row>
    <row collapsed="false" customFormat="false" customHeight="false" hidden="false" ht="25.5" outlineLevel="1" r="40">
      <c r="A40" s="50" t="s">
        <v>25</v>
      </c>
      <c r="B40" s="76" t="s">
        <v>78</v>
      </c>
      <c r="C40" s="50" t="s">
        <v>83</v>
      </c>
      <c r="D40" s="51" t="s">
        <v>84</v>
      </c>
      <c r="E40" s="50" t="s">
        <v>29</v>
      </c>
      <c r="F40" s="52" t="n">
        <v>33.45</v>
      </c>
      <c r="G40" s="53"/>
      <c r="H40" s="52"/>
      <c r="I40" s="52"/>
      <c r="J40" s="54"/>
      <c r="K40" s="60"/>
    </row>
    <row collapsed="false" customFormat="false" customHeight="true" hidden="false" ht="13.5" outlineLevel="1" r="41">
      <c r="A41" s="50" t="s">
        <v>25</v>
      </c>
      <c r="B41" s="76" t="s">
        <v>78</v>
      </c>
      <c r="C41" s="50" t="s">
        <v>85</v>
      </c>
      <c r="D41" s="51" t="s">
        <v>86</v>
      </c>
      <c r="E41" s="50" t="s">
        <v>29</v>
      </c>
      <c r="F41" s="52" t="n">
        <v>8.34</v>
      </c>
      <c r="G41" s="53"/>
      <c r="H41" s="52"/>
      <c r="I41" s="52"/>
      <c r="J41" s="54"/>
    </row>
    <row collapsed="false" customFormat="false" customHeight="true" hidden="false" ht="12.75" outlineLevel="1" r="42">
      <c r="A42" s="50" t="s">
        <v>25</v>
      </c>
      <c r="B42" s="76" t="s">
        <v>78</v>
      </c>
      <c r="C42" s="50" t="s">
        <v>87</v>
      </c>
      <c r="D42" s="51" t="s">
        <v>88</v>
      </c>
      <c r="E42" s="50" t="s">
        <v>29</v>
      </c>
      <c r="F42" s="52" t="n">
        <v>27.63</v>
      </c>
      <c r="G42" s="53"/>
      <c r="H42" s="52"/>
      <c r="I42" s="52"/>
      <c r="J42" s="54"/>
    </row>
    <row collapsed="false" customFormat="false" customHeight="false" hidden="false" ht="25.5" outlineLevel="1" r="43">
      <c r="A43" s="50" t="s">
        <v>25</v>
      </c>
      <c r="B43" s="76" t="s">
        <v>78</v>
      </c>
      <c r="C43" s="50" t="s">
        <v>89</v>
      </c>
      <c r="D43" s="51" t="s">
        <v>90</v>
      </c>
      <c r="E43" s="50" t="s">
        <v>29</v>
      </c>
      <c r="F43" s="52" t="n">
        <v>8.02</v>
      </c>
      <c r="G43" s="53"/>
      <c r="H43" s="52"/>
      <c r="I43" s="52"/>
      <c r="J43" s="54"/>
    </row>
    <row collapsed="false" customFormat="false" customHeight="true" hidden="false" ht="15.75" outlineLevel="1" r="44">
      <c r="A44" s="50" t="s">
        <v>25</v>
      </c>
      <c r="B44" s="72" t="n">
        <v>72119</v>
      </c>
      <c r="C44" s="50" t="s">
        <v>91</v>
      </c>
      <c r="D44" s="51" t="s">
        <v>92</v>
      </c>
      <c r="E44" s="50" t="s">
        <v>29</v>
      </c>
      <c r="F44" s="52" t="n">
        <v>64.02</v>
      </c>
      <c r="G44" s="53"/>
      <c r="H44" s="52"/>
      <c r="I44" s="52"/>
      <c r="J44" s="54"/>
    </row>
    <row collapsed="false" customFormat="false" customHeight="false" hidden="false" ht="12.75" outlineLevel="1" r="45">
      <c r="A45" s="43"/>
      <c r="B45" s="43"/>
      <c r="C45" s="71" t="s">
        <v>93</v>
      </c>
      <c r="D45" s="45" t="s">
        <v>94</v>
      </c>
      <c r="E45" s="43"/>
      <c r="F45" s="46"/>
      <c r="G45" s="69"/>
      <c r="H45" s="52"/>
      <c r="I45" s="70"/>
      <c r="J45" s="54"/>
    </row>
    <row collapsed="false" customFormat="false" customHeight="false" hidden="false" ht="12.75" outlineLevel="1" r="46">
      <c r="A46" s="50" t="s">
        <v>25</v>
      </c>
      <c r="B46" s="72" t="n">
        <v>72118</v>
      </c>
      <c r="C46" s="50" t="s">
        <v>95</v>
      </c>
      <c r="D46" s="51" t="s">
        <v>96</v>
      </c>
      <c r="E46" s="50" t="s">
        <v>29</v>
      </c>
      <c r="F46" s="52" t="n">
        <v>60</v>
      </c>
      <c r="G46" s="53"/>
      <c r="H46" s="52"/>
      <c r="I46" s="52"/>
      <c r="J46" s="54"/>
    </row>
    <row collapsed="false" customFormat="false" customHeight="false" hidden="false" ht="12.75" outlineLevel="1" r="47">
      <c r="A47" s="50" t="s">
        <v>25</v>
      </c>
      <c r="B47" s="72" t="n">
        <v>85005</v>
      </c>
      <c r="C47" s="50" t="s">
        <v>97</v>
      </c>
      <c r="D47" s="51" t="s">
        <v>98</v>
      </c>
      <c r="E47" s="50" t="s">
        <v>29</v>
      </c>
      <c r="F47" s="52" t="n">
        <v>12</v>
      </c>
      <c r="G47" s="53"/>
      <c r="H47" s="52"/>
      <c r="I47" s="52"/>
      <c r="J47" s="54"/>
    </row>
    <row collapsed="false" customFormat="false" customHeight="false" hidden="false" ht="12.75" outlineLevel="1" r="48">
      <c r="A48" s="43"/>
      <c r="B48" s="43"/>
      <c r="C48" s="71" t="s">
        <v>99</v>
      </c>
      <c r="D48" s="45" t="s">
        <v>100</v>
      </c>
      <c r="E48" s="43"/>
      <c r="F48" s="46"/>
      <c r="G48" s="69"/>
      <c r="H48" s="52"/>
      <c r="I48" s="70"/>
      <c r="J48" s="54"/>
    </row>
    <row collapsed="false" customFormat="false" customHeight="true" hidden="false" ht="27" outlineLevel="1" r="49">
      <c r="A49" s="50" t="s">
        <v>25</v>
      </c>
      <c r="B49" s="76" t="s">
        <v>101</v>
      </c>
      <c r="C49" s="50" t="s">
        <v>102</v>
      </c>
      <c r="D49" s="51" t="s">
        <v>103</v>
      </c>
      <c r="E49" s="50" t="s">
        <v>29</v>
      </c>
      <c r="F49" s="52" t="n">
        <v>25</v>
      </c>
      <c r="G49" s="77"/>
      <c r="H49" s="52"/>
      <c r="I49" s="52"/>
      <c r="J49" s="54"/>
      <c r="K49" s="60"/>
      <c r="L49" s="78"/>
    </row>
    <row collapsed="false" customFormat="false" customHeight="false" hidden="false" ht="25.5" outlineLevel="1" r="50">
      <c r="A50" s="50" t="s">
        <v>25</v>
      </c>
      <c r="B50" s="76" t="s">
        <v>101</v>
      </c>
      <c r="C50" s="50" t="s">
        <v>104</v>
      </c>
      <c r="D50" s="51" t="s">
        <v>105</v>
      </c>
      <c r="E50" s="50" t="s">
        <v>29</v>
      </c>
      <c r="F50" s="52" t="n">
        <v>5.46</v>
      </c>
      <c r="G50" s="77"/>
      <c r="H50" s="52"/>
      <c r="I50" s="52"/>
      <c r="J50" s="54"/>
      <c r="L50" s="78"/>
    </row>
    <row collapsed="false" customFormat="false" customHeight="true" hidden="false" ht="26.25" outlineLevel="1" r="51">
      <c r="A51" s="50" t="s">
        <v>25</v>
      </c>
      <c r="B51" s="50" t="s">
        <v>106</v>
      </c>
      <c r="C51" s="50" t="s">
        <v>107</v>
      </c>
      <c r="D51" s="51" t="s">
        <v>108</v>
      </c>
      <c r="E51" s="50" t="s">
        <v>29</v>
      </c>
      <c r="F51" s="70" t="n">
        <v>7.56</v>
      </c>
      <c r="G51" s="77"/>
      <c r="H51" s="52"/>
      <c r="I51" s="52"/>
      <c r="J51" s="54"/>
      <c r="L51" s="78"/>
    </row>
    <row collapsed="false" customFormat="false" customHeight="false" hidden="false" ht="25.5" outlineLevel="1" r="52">
      <c r="A52" s="50" t="s">
        <v>25</v>
      </c>
      <c r="B52" s="50" t="s">
        <v>106</v>
      </c>
      <c r="C52" s="50" t="s">
        <v>109</v>
      </c>
      <c r="D52" s="51" t="s">
        <v>110</v>
      </c>
      <c r="E52" s="50" t="s">
        <v>29</v>
      </c>
      <c r="F52" s="70" t="n">
        <v>12.8</v>
      </c>
      <c r="G52" s="77"/>
      <c r="H52" s="52"/>
      <c r="I52" s="52"/>
      <c r="J52" s="54"/>
      <c r="L52" s="78"/>
    </row>
    <row collapsed="false" customFormat="false" customHeight="true" hidden="false" ht="15" outlineLevel="0" r="53">
      <c r="A53" s="61"/>
      <c r="B53" s="61"/>
      <c r="C53" s="62"/>
      <c r="D53" s="63" t="s">
        <v>35</v>
      </c>
      <c r="E53" s="64"/>
      <c r="F53" s="65"/>
      <c r="G53" s="66"/>
      <c r="H53" s="65"/>
      <c r="I53" s="67"/>
      <c r="J53" s="68"/>
    </row>
    <row collapsed="false" customFormat="false" customHeight="true" hidden="false" ht="13.5" outlineLevel="0" r="54">
      <c r="A54" s="43"/>
      <c r="B54" s="43"/>
      <c r="C54" s="44" t="n">
        <v>5</v>
      </c>
      <c r="D54" s="45" t="s">
        <v>111</v>
      </c>
      <c r="E54" s="43"/>
      <c r="F54" s="46"/>
      <c r="G54" s="69"/>
      <c r="H54" s="52"/>
      <c r="I54" s="70"/>
      <c r="J54" s="49"/>
    </row>
    <row collapsed="false" customFormat="false" customHeight="false" hidden="false" ht="12.75" outlineLevel="1" r="55">
      <c r="A55" s="50" t="s">
        <v>25</v>
      </c>
      <c r="B55" s="72" t="n">
        <v>72111</v>
      </c>
      <c r="C55" s="50" t="s">
        <v>112</v>
      </c>
      <c r="D55" s="51" t="s">
        <v>113</v>
      </c>
      <c r="E55" s="50" t="s">
        <v>29</v>
      </c>
      <c r="F55" s="52" t="n">
        <v>20</v>
      </c>
      <c r="G55" s="79"/>
      <c r="H55" s="52"/>
      <c r="I55" s="52"/>
      <c r="J55" s="54"/>
    </row>
    <row collapsed="false" customFormat="false" customHeight="false" hidden="false" ht="12.75" outlineLevel="1" r="56">
      <c r="A56" s="50" t="s">
        <v>114</v>
      </c>
      <c r="B56" s="50" t="s">
        <v>115</v>
      </c>
      <c r="C56" s="50" t="s">
        <v>116</v>
      </c>
      <c r="D56" s="51" t="s">
        <v>117</v>
      </c>
      <c r="E56" s="50" t="s">
        <v>29</v>
      </c>
      <c r="F56" s="52" t="n">
        <v>20</v>
      </c>
      <c r="G56" s="79"/>
      <c r="H56" s="52"/>
      <c r="I56" s="52"/>
      <c r="J56" s="54"/>
    </row>
    <row collapsed="false" customFormat="false" customHeight="false" hidden="false" ht="12.75" outlineLevel="1" r="57">
      <c r="A57" s="50" t="s">
        <v>25</v>
      </c>
      <c r="B57" s="72" t="n">
        <v>75220</v>
      </c>
      <c r="C57" s="50" t="s">
        <v>118</v>
      </c>
      <c r="D57" s="51" t="s">
        <v>119</v>
      </c>
      <c r="E57" s="50" t="s">
        <v>120</v>
      </c>
      <c r="F57" s="52" t="n">
        <v>6.6</v>
      </c>
      <c r="G57" s="79"/>
      <c r="H57" s="52"/>
      <c r="I57" s="52"/>
      <c r="J57" s="54"/>
    </row>
    <row collapsed="false" customFormat="false" customHeight="false" hidden="false" ht="12.75" outlineLevel="1" r="58">
      <c r="A58" s="50" t="s">
        <v>25</v>
      </c>
      <c r="B58" s="55" t="n">
        <v>94228</v>
      </c>
      <c r="C58" s="50" t="s">
        <v>121</v>
      </c>
      <c r="D58" s="51" t="s">
        <v>122</v>
      </c>
      <c r="E58" s="50" t="s">
        <v>29</v>
      </c>
      <c r="F58" s="52" t="n">
        <v>48.95</v>
      </c>
      <c r="G58" s="79"/>
      <c r="H58" s="52"/>
      <c r="I58" s="52"/>
      <c r="J58" s="54"/>
    </row>
    <row collapsed="false" customFormat="false" customHeight="false" hidden="false" ht="12.75" outlineLevel="1" r="59">
      <c r="A59" s="50" t="s">
        <v>25</v>
      </c>
      <c r="B59" s="55" t="n">
        <v>94231</v>
      </c>
      <c r="C59" s="50" t="s">
        <v>123</v>
      </c>
      <c r="D59" s="51" t="s">
        <v>124</v>
      </c>
      <c r="E59" s="50" t="s">
        <v>120</v>
      </c>
      <c r="F59" s="52" t="n">
        <v>107.25</v>
      </c>
      <c r="G59" s="79"/>
      <c r="H59" s="52"/>
      <c r="I59" s="52"/>
      <c r="J59" s="54"/>
    </row>
    <row collapsed="false" customFormat="false" customHeight="false" hidden="false" ht="12.75" outlineLevel="0" r="60">
      <c r="A60" s="61"/>
      <c r="B60" s="61"/>
      <c r="C60" s="62"/>
      <c r="D60" s="63" t="s">
        <v>35</v>
      </c>
      <c r="E60" s="64"/>
      <c r="F60" s="65"/>
      <c r="G60" s="66"/>
      <c r="H60" s="65"/>
      <c r="I60" s="67"/>
      <c r="J60" s="68"/>
    </row>
    <row collapsed="false" customFormat="false" customHeight="false" hidden="false" ht="12.75" outlineLevel="0" r="61">
      <c r="A61" s="43"/>
      <c r="B61" s="43"/>
      <c r="C61" s="44" t="n">
        <v>6</v>
      </c>
      <c r="D61" s="45" t="s">
        <v>125</v>
      </c>
      <c r="E61" s="43"/>
      <c r="F61" s="46"/>
      <c r="G61" s="69"/>
      <c r="H61" s="52"/>
      <c r="I61" s="70"/>
      <c r="J61" s="49"/>
    </row>
    <row collapsed="false" customFormat="false" customHeight="true" hidden="false" ht="15" outlineLevel="1" r="62">
      <c r="A62" s="50" t="s">
        <v>25</v>
      </c>
      <c r="B62" s="50" t="s">
        <v>126</v>
      </c>
      <c r="C62" s="50" t="s">
        <v>127</v>
      </c>
      <c r="D62" s="51" t="s">
        <v>128</v>
      </c>
      <c r="E62" s="50" t="s">
        <v>29</v>
      </c>
      <c r="F62" s="52" t="n">
        <v>21</v>
      </c>
      <c r="G62" s="53"/>
      <c r="H62" s="52"/>
      <c r="I62" s="52"/>
      <c r="J62" s="54"/>
    </row>
    <row collapsed="false" customFormat="false" customHeight="true" hidden="false" ht="14.25" outlineLevel="0" r="63">
      <c r="A63" s="61"/>
      <c r="B63" s="61"/>
      <c r="C63" s="62"/>
      <c r="D63" s="63" t="s">
        <v>35</v>
      </c>
      <c r="E63" s="64"/>
      <c r="F63" s="65"/>
      <c r="G63" s="66"/>
      <c r="H63" s="65"/>
      <c r="I63" s="67"/>
      <c r="J63" s="68"/>
    </row>
    <row collapsed="false" customFormat="false" customHeight="false" hidden="false" ht="12.75" outlineLevel="0" r="64">
      <c r="A64" s="43"/>
      <c r="B64" s="43"/>
      <c r="C64" s="44" t="n">
        <v>7</v>
      </c>
      <c r="D64" s="45" t="s">
        <v>129</v>
      </c>
      <c r="E64" s="43"/>
      <c r="F64" s="46"/>
      <c r="G64" s="69"/>
      <c r="H64" s="52"/>
      <c r="I64" s="70"/>
      <c r="J64" s="49"/>
    </row>
    <row collapsed="false" customFormat="false" customHeight="false" hidden="false" ht="12.75" outlineLevel="1" r="65">
      <c r="A65" s="43"/>
      <c r="B65" s="43"/>
      <c r="C65" s="71" t="s">
        <v>130</v>
      </c>
      <c r="D65" s="45" t="s">
        <v>131</v>
      </c>
      <c r="E65" s="43"/>
      <c r="F65" s="46"/>
      <c r="G65" s="69"/>
      <c r="H65" s="52"/>
      <c r="I65" s="70"/>
      <c r="J65" s="49"/>
    </row>
    <row collapsed="false" customFormat="false" customHeight="false" hidden="false" ht="25.5" outlineLevel="1" r="66">
      <c r="A66" s="50" t="s">
        <v>25</v>
      </c>
      <c r="B66" s="72" t="n">
        <v>87272</v>
      </c>
      <c r="C66" s="50" t="s">
        <v>132</v>
      </c>
      <c r="D66" s="51" t="s">
        <v>133</v>
      </c>
      <c r="E66" s="50" t="s">
        <v>29</v>
      </c>
      <c r="F66" s="52" t="n">
        <v>10</v>
      </c>
      <c r="G66" s="53"/>
      <c r="H66" s="52"/>
      <c r="I66" s="52"/>
      <c r="J66" s="54"/>
    </row>
    <row collapsed="false" customFormat="false" customHeight="false" hidden="false" ht="25.5" outlineLevel="1" r="67">
      <c r="A67" s="50" t="s">
        <v>25</v>
      </c>
      <c r="B67" s="72" t="n">
        <v>87267</v>
      </c>
      <c r="C67" s="50" t="s">
        <v>134</v>
      </c>
      <c r="D67" s="51" t="s">
        <v>135</v>
      </c>
      <c r="E67" s="50" t="s">
        <v>29</v>
      </c>
      <c r="F67" s="52" t="n">
        <v>0.56</v>
      </c>
      <c r="G67" s="53"/>
      <c r="H67" s="52"/>
      <c r="I67" s="52"/>
      <c r="J67" s="54"/>
    </row>
    <row collapsed="false" customFormat="false" customHeight="false" hidden="false" ht="25.5" outlineLevel="1" r="68">
      <c r="A68" s="50" t="s">
        <v>25</v>
      </c>
      <c r="B68" s="72" t="n">
        <v>87267</v>
      </c>
      <c r="C68" s="50" t="s">
        <v>136</v>
      </c>
      <c r="D68" s="51" t="s">
        <v>137</v>
      </c>
      <c r="E68" s="50" t="s">
        <v>29</v>
      </c>
      <c r="F68" s="52" t="n">
        <v>0.42</v>
      </c>
      <c r="G68" s="53"/>
      <c r="H68" s="52"/>
      <c r="I68" s="52"/>
      <c r="J68" s="54"/>
    </row>
    <row collapsed="false" customFormat="false" customHeight="false" hidden="false" ht="25.5" outlineLevel="1" r="69">
      <c r="A69" s="50" t="s">
        <v>25</v>
      </c>
      <c r="B69" s="72" t="n">
        <v>87267</v>
      </c>
      <c r="C69" s="50" t="s">
        <v>138</v>
      </c>
      <c r="D69" s="51" t="s">
        <v>139</v>
      </c>
      <c r="E69" s="50" t="s">
        <v>29</v>
      </c>
      <c r="F69" s="52" t="n">
        <v>0.7</v>
      </c>
      <c r="G69" s="53"/>
      <c r="H69" s="52"/>
      <c r="I69" s="52"/>
      <c r="J69" s="54"/>
    </row>
    <row collapsed="false" customFormat="false" customHeight="false" hidden="false" ht="25.5" outlineLevel="1" r="70">
      <c r="A70" s="50" t="s">
        <v>25</v>
      </c>
      <c r="B70" s="72" t="n">
        <v>87267</v>
      </c>
      <c r="C70" s="50" t="s">
        <v>140</v>
      </c>
      <c r="D70" s="51" t="s">
        <v>141</v>
      </c>
      <c r="E70" s="80" t="s">
        <v>29</v>
      </c>
      <c r="F70" s="52" t="n">
        <v>6.64</v>
      </c>
      <c r="G70" s="53"/>
      <c r="H70" s="52"/>
      <c r="I70" s="52"/>
      <c r="J70" s="54"/>
    </row>
    <row collapsed="false" customFormat="false" customHeight="false" hidden="false" ht="12.75" outlineLevel="1" r="71">
      <c r="A71" s="50" t="s">
        <v>25</v>
      </c>
      <c r="B71" s="55" t="s">
        <v>142</v>
      </c>
      <c r="C71" s="50" t="s">
        <v>143</v>
      </c>
      <c r="D71" s="51" t="s">
        <v>144</v>
      </c>
      <c r="E71" s="80" t="s">
        <v>120</v>
      </c>
      <c r="F71" s="52" t="n">
        <v>80</v>
      </c>
      <c r="G71" s="53"/>
      <c r="H71" s="52"/>
      <c r="I71" s="52"/>
      <c r="J71" s="54"/>
    </row>
    <row collapsed="false" customFormat="false" customHeight="true" hidden="false" ht="13.5" outlineLevel="1" r="72">
      <c r="A72" s="50" t="s">
        <v>25</v>
      </c>
      <c r="B72" s="72" t="n">
        <v>96113</v>
      </c>
      <c r="C72" s="50" t="s">
        <v>145</v>
      </c>
      <c r="D72" s="51" t="s">
        <v>146</v>
      </c>
      <c r="E72" s="80" t="s">
        <v>29</v>
      </c>
      <c r="F72" s="52" t="n">
        <v>30</v>
      </c>
      <c r="G72" s="53"/>
      <c r="H72" s="52"/>
      <c r="I72" s="52"/>
      <c r="J72" s="54"/>
    </row>
    <row collapsed="false" customFormat="false" customHeight="false" hidden="false" ht="25.5" outlineLevel="1" r="73">
      <c r="A73" s="50" t="s">
        <v>25</v>
      </c>
      <c r="B73" s="72" t="n">
        <v>96115</v>
      </c>
      <c r="C73" s="50" t="s">
        <v>147</v>
      </c>
      <c r="D73" s="51" t="s">
        <v>148</v>
      </c>
      <c r="E73" s="80" t="s">
        <v>29</v>
      </c>
      <c r="F73" s="52" t="n">
        <v>40</v>
      </c>
      <c r="G73" s="53"/>
      <c r="H73" s="52"/>
      <c r="I73" s="52"/>
      <c r="J73" s="54"/>
    </row>
    <row collapsed="false" customFormat="false" customHeight="false" hidden="false" ht="12.75" outlineLevel="1" r="74">
      <c r="A74" s="43"/>
      <c r="B74" s="43"/>
      <c r="C74" s="71" t="s">
        <v>149</v>
      </c>
      <c r="D74" s="45" t="s">
        <v>150</v>
      </c>
      <c r="E74" s="43"/>
      <c r="F74" s="46"/>
      <c r="G74" s="69"/>
      <c r="H74" s="52"/>
      <c r="I74" s="52"/>
      <c r="J74" s="54"/>
    </row>
    <row collapsed="false" customFormat="false" customHeight="true" hidden="false" ht="12.75" outlineLevel="1" r="75">
      <c r="A75" s="50" t="s">
        <v>25</v>
      </c>
      <c r="B75" s="72" t="n">
        <v>87878</v>
      </c>
      <c r="C75" s="50" t="s">
        <v>151</v>
      </c>
      <c r="D75" s="51" t="s">
        <v>152</v>
      </c>
      <c r="E75" s="80" t="s">
        <v>29</v>
      </c>
      <c r="F75" s="52" t="n">
        <v>4</v>
      </c>
      <c r="G75" s="53"/>
      <c r="H75" s="52"/>
      <c r="I75" s="52"/>
      <c r="J75" s="54"/>
    </row>
    <row collapsed="false" customFormat="false" customHeight="true" hidden="false" ht="13.5" outlineLevel="1" r="76">
      <c r="A76" s="50" t="s">
        <v>25</v>
      </c>
      <c r="B76" s="72" t="n">
        <v>87535</v>
      </c>
      <c r="C76" s="50" t="s">
        <v>153</v>
      </c>
      <c r="D76" s="51" t="s">
        <v>154</v>
      </c>
      <c r="E76" s="80" t="s">
        <v>29</v>
      </c>
      <c r="F76" s="52" t="n">
        <v>15</v>
      </c>
      <c r="G76" s="53"/>
      <c r="H76" s="52"/>
      <c r="I76" s="52"/>
      <c r="J76" s="54"/>
    </row>
    <row collapsed="false" customFormat="false" customHeight="false" hidden="false" ht="12.75" outlineLevel="0" r="77">
      <c r="A77" s="61"/>
      <c r="B77" s="61"/>
      <c r="C77" s="62"/>
      <c r="D77" s="63" t="s">
        <v>35</v>
      </c>
      <c r="E77" s="64"/>
      <c r="F77" s="65"/>
      <c r="G77" s="66"/>
      <c r="H77" s="65"/>
      <c r="I77" s="67"/>
      <c r="J77" s="68"/>
    </row>
    <row collapsed="false" customFormat="false" customHeight="true" hidden="false" ht="13.5" outlineLevel="0" r="78">
      <c r="A78" s="43"/>
      <c r="B78" s="43"/>
      <c r="C78" s="44" t="n">
        <v>8</v>
      </c>
      <c r="D78" s="45" t="s">
        <v>155</v>
      </c>
      <c r="E78" s="43"/>
      <c r="F78" s="46"/>
      <c r="G78" s="69"/>
      <c r="H78" s="52"/>
      <c r="I78" s="70"/>
      <c r="J78" s="81"/>
    </row>
    <row collapsed="false" customFormat="false" customHeight="false" hidden="false" ht="12.75" outlineLevel="1" r="79">
      <c r="A79" s="43"/>
      <c r="B79" s="43"/>
      <c r="C79" s="71" t="s">
        <v>156</v>
      </c>
      <c r="D79" s="45" t="s">
        <v>157</v>
      </c>
      <c r="E79" s="82"/>
      <c r="F79" s="83"/>
      <c r="G79" s="83"/>
      <c r="H79" s="83"/>
      <c r="I79" s="84"/>
      <c r="J79" s="85"/>
    </row>
    <row collapsed="false" customFormat="false" customHeight="false" hidden="false" ht="25.5" outlineLevel="1" r="80">
      <c r="A80" s="50" t="s">
        <v>25</v>
      </c>
      <c r="B80" s="50" t="s">
        <v>158</v>
      </c>
      <c r="C80" s="50" t="s">
        <v>159</v>
      </c>
      <c r="D80" s="51" t="s">
        <v>160</v>
      </c>
      <c r="E80" s="80" t="s">
        <v>29</v>
      </c>
      <c r="F80" s="52" t="n">
        <v>240</v>
      </c>
      <c r="G80" s="53"/>
      <c r="H80" s="52"/>
      <c r="I80" s="52"/>
      <c r="J80" s="54"/>
    </row>
    <row collapsed="false" customFormat="false" customHeight="false" hidden="false" ht="12.75" outlineLevel="1" r="81">
      <c r="A81" s="50" t="s">
        <v>25</v>
      </c>
      <c r="B81" s="72" t="n">
        <v>72815</v>
      </c>
      <c r="C81" s="50" t="s">
        <v>161</v>
      </c>
      <c r="D81" s="51" t="s">
        <v>162</v>
      </c>
      <c r="E81" s="80" t="s">
        <v>29</v>
      </c>
      <c r="F81" s="52" t="n">
        <v>37.42</v>
      </c>
      <c r="G81" s="53"/>
      <c r="H81" s="52"/>
      <c r="I81" s="52"/>
      <c r="J81" s="54"/>
    </row>
    <row collapsed="false" customFormat="false" customHeight="false" hidden="false" ht="12.75" outlineLevel="1" r="82">
      <c r="A82" s="50" t="s">
        <v>25</v>
      </c>
      <c r="B82" s="72" t="n">
        <v>72185</v>
      </c>
      <c r="C82" s="50" t="s">
        <v>163</v>
      </c>
      <c r="D82" s="51" t="s">
        <v>164</v>
      </c>
      <c r="E82" s="80" t="s">
        <v>29</v>
      </c>
      <c r="F82" s="52" t="n">
        <v>216.4</v>
      </c>
      <c r="G82" s="53"/>
      <c r="H82" s="52"/>
      <c r="I82" s="52"/>
      <c r="J82" s="54"/>
    </row>
    <row collapsed="false" customFormat="false" customHeight="true" hidden="false" ht="27.75" outlineLevel="1" r="83">
      <c r="A83" s="50" t="s">
        <v>25</v>
      </c>
      <c r="B83" s="72" t="n">
        <v>72187</v>
      </c>
      <c r="C83" s="50" t="s">
        <v>165</v>
      </c>
      <c r="D83" s="51" t="s">
        <v>166</v>
      </c>
      <c r="E83" s="80" t="s">
        <v>29</v>
      </c>
      <c r="F83" s="52" t="n">
        <v>18.09</v>
      </c>
      <c r="G83" s="53"/>
      <c r="H83" s="52"/>
      <c r="I83" s="52"/>
      <c r="J83" s="54"/>
    </row>
    <row collapsed="false" customFormat="false" customHeight="true" hidden="false" ht="26.25" outlineLevel="1" r="84">
      <c r="A84" s="50" t="s">
        <v>25</v>
      </c>
      <c r="B84" s="72" t="n">
        <v>72188</v>
      </c>
      <c r="C84" s="50" t="s">
        <v>167</v>
      </c>
      <c r="D84" s="51" t="s">
        <v>168</v>
      </c>
      <c r="E84" s="80" t="s">
        <v>29</v>
      </c>
      <c r="F84" s="52" t="n">
        <v>20.43</v>
      </c>
      <c r="G84" s="53"/>
      <c r="H84" s="52"/>
      <c r="I84" s="52"/>
      <c r="J84" s="54"/>
    </row>
    <row collapsed="false" customFormat="false" customHeight="false" hidden="false" ht="12.75" outlineLevel="1" r="85">
      <c r="A85" s="50" t="s">
        <v>25</v>
      </c>
      <c r="B85" s="72" t="n">
        <v>72189</v>
      </c>
      <c r="C85" s="50" t="s">
        <v>169</v>
      </c>
      <c r="D85" s="51" t="s">
        <v>170</v>
      </c>
      <c r="E85" s="80" t="s">
        <v>29</v>
      </c>
      <c r="F85" s="52" t="n">
        <v>103.55</v>
      </c>
      <c r="G85" s="53"/>
      <c r="H85" s="52"/>
      <c r="I85" s="52"/>
      <c r="J85" s="54"/>
      <c r="K85" s="60"/>
    </row>
    <row collapsed="false" customFormat="false" customHeight="false" hidden="false" ht="12.75" outlineLevel="1" r="86">
      <c r="A86" s="43"/>
      <c r="B86" s="43"/>
      <c r="C86" s="71" t="s">
        <v>171</v>
      </c>
      <c r="D86" s="45" t="s">
        <v>172</v>
      </c>
      <c r="E86" s="43"/>
      <c r="F86" s="46"/>
      <c r="G86" s="69"/>
      <c r="H86" s="52"/>
      <c r="I86" s="52"/>
      <c r="J86" s="54"/>
    </row>
    <row collapsed="false" customFormat="false" customHeight="true" hidden="false" ht="13.5" outlineLevel="1" r="87">
      <c r="A87" s="50" t="s">
        <v>25</v>
      </c>
      <c r="B87" s="50" t="n">
        <v>94992</v>
      </c>
      <c r="C87" s="50" t="s">
        <v>173</v>
      </c>
      <c r="D87" s="51" t="s">
        <v>174</v>
      </c>
      <c r="E87" s="80" t="s">
        <v>29</v>
      </c>
      <c r="F87" s="52" t="n">
        <v>50</v>
      </c>
      <c r="G87" s="53"/>
      <c r="H87" s="52"/>
      <c r="I87" s="52"/>
      <c r="J87" s="54"/>
    </row>
    <row collapsed="false" customFormat="false" customHeight="true" hidden="false" ht="12.75" outlineLevel="1" r="88">
      <c r="A88" s="50" t="s">
        <v>25</v>
      </c>
      <c r="B88" s="76" t="s">
        <v>175</v>
      </c>
      <c r="C88" s="50" t="s">
        <v>176</v>
      </c>
      <c r="D88" s="51" t="s">
        <v>177</v>
      </c>
      <c r="E88" s="80" t="s">
        <v>29</v>
      </c>
      <c r="F88" s="52" t="n">
        <v>3.51</v>
      </c>
      <c r="G88" s="53"/>
      <c r="H88" s="52"/>
      <c r="I88" s="52"/>
      <c r="J88" s="54"/>
    </row>
    <row collapsed="false" customFormat="false" customHeight="true" hidden="false" ht="12.75" outlineLevel="1" r="89">
      <c r="A89" s="50" t="s">
        <v>25</v>
      </c>
      <c r="B89" s="76" t="s">
        <v>175</v>
      </c>
      <c r="C89" s="50" t="s">
        <v>178</v>
      </c>
      <c r="D89" s="51" t="s">
        <v>179</v>
      </c>
      <c r="E89" s="80" t="s">
        <v>29</v>
      </c>
      <c r="F89" s="52" t="n">
        <v>1.89</v>
      </c>
      <c r="G89" s="53"/>
      <c r="H89" s="52"/>
      <c r="I89" s="52"/>
      <c r="J89" s="54"/>
      <c r="K89" s="60"/>
    </row>
    <row collapsed="false" customFormat="false" customHeight="false" hidden="false" ht="12.75" outlineLevel="1" r="90">
      <c r="A90" s="50" t="s">
        <v>25</v>
      </c>
      <c r="B90" s="50" t="s">
        <v>180</v>
      </c>
      <c r="C90" s="50" t="s">
        <v>181</v>
      </c>
      <c r="D90" s="51" t="s">
        <v>182</v>
      </c>
      <c r="E90" s="80" t="s">
        <v>29</v>
      </c>
      <c r="F90" s="52" t="n">
        <v>331.98</v>
      </c>
      <c r="G90" s="53"/>
      <c r="H90" s="52"/>
      <c r="I90" s="52"/>
      <c r="J90" s="54"/>
    </row>
    <row collapsed="false" customFormat="false" customHeight="false" hidden="false" ht="12.75" outlineLevel="1" r="91">
      <c r="A91" s="43"/>
      <c r="B91" s="43"/>
      <c r="C91" s="71" t="s">
        <v>183</v>
      </c>
      <c r="D91" s="45" t="s">
        <v>184</v>
      </c>
      <c r="E91" s="43"/>
      <c r="F91" s="46"/>
      <c r="G91" s="69"/>
      <c r="H91" s="52"/>
      <c r="I91" s="70"/>
      <c r="J91" s="54"/>
    </row>
    <row collapsed="false" customFormat="false" customHeight="false" hidden="false" ht="12.75" outlineLevel="1" r="92">
      <c r="A92" s="50" t="s">
        <v>25</v>
      </c>
      <c r="B92" s="72" t="n">
        <v>4721</v>
      </c>
      <c r="C92" s="50" t="s">
        <v>185</v>
      </c>
      <c r="D92" s="51" t="s">
        <v>186</v>
      </c>
      <c r="E92" s="50" t="s">
        <v>48</v>
      </c>
      <c r="F92" s="52" t="n">
        <v>15.02</v>
      </c>
      <c r="G92" s="53"/>
      <c r="H92" s="52"/>
      <c r="I92" s="52"/>
      <c r="J92" s="54"/>
    </row>
    <row collapsed="false" customFormat="false" customHeight="true" hidden="false" ht="13.5" outlineLevel="1" r="93">
      <c r="A93" s="50" t="s">
        <v>25</v>
      </c>
      <c r="B93" s="72" t="n">
        <v>83356</v>
      </c>
      <c r="C93" s="50" t="s">
        <v>187</v>
      </c>
      <c r="D93" s="51" t="s">
        <v>188</v>
      </c>
      <c r="E93" s="86" t="s">
        <v>189</v>
      </c>
      <c r="F93" s="52" t="n">
        <v>585.2</v>
      </c>
      <c r="G93" s="53"/>
      <c r="H93" s="52"/>
      <c r="I93" s="52"/>
      <c r="J93" s="54"/>
    </row>
    <row collapsed="false" customFormat="false" customHeight="true" hidden="false" ht="15" outlineLevel="1" r="94">
      <c r="A94" s="50" t="s">
        <v>25</v>
      </c>
      <c r="B94" s="72" t="n">
        <v>72888</v>
      </c>
      <c r="C94" s="50" t="s">
        <v>190</v>
      </c>
      <c r="D94" s="51" t="s">
        <v>191</v>
      </c>
      <c r="E94" s="50" t="s">
        <v>48</v>
      </c>
      <c r="F94" s="52" t="n">
        <v>15.02</v>
      </c>
      <c r="G94" s="53"/>
      <c r="H94" s="52"/>
      <c r="I94" s="52"/>
      <c r="J94" s="54"/>
      <c r="K94" s="60"/>
    </row>
    <row collapsed="false" customFormat="false" customHeight="true" hidden="false" ht="12.75" outlineLevel="1" r="95">
      <c r="A95" s="50" t="s">
        <v>25</v>
      </c>
      <c r="B95" s="76" t="s">
        <v>175</v>
      </c>
      <c r="C95" s="50" t="s">
        <v>192</v>
      </c>
      <c r="D95" s="51" t="s">
        <v>177</v>
      </c>
      <c r="E95" s="50" t="s">
        <v>29</v>
      </c>
      <c r="F95" s="52" t="n">
        <v>11.79</v>
      </c>
      <c r="G95" s="53"/>
      <c r="H95" s="52"/>
      <c r="I95" s="52"/>
      <c r="J95" s="54"/>
    </row>
    <row collapsed="false" customFormat="false" customHeight="true" hidden="false" ht="12.75" outlineLevel="1" r="96">
      <c r="A96" s="50" t="s">
        <v>25</v>
      </c>
      <c r="B96" s="76" t="s">
        <v>175</v>
      </c>
      <c r="C96" s="50" t="s">
        <v>193</v>
      </c>
      <c r="D96" s="51" t="s">
        <v>179</v>
      </c>
      <c r="E96" s="50" t="s">
        <v>29</v>
      </c>
      <c r="F96" s="52" t="n">
        <v>11.8</v>
      </c>
      <c r="G96" s="53"/>
      <c r="H96" s="52"/>
      <c r="I96" s="52"/>
      <c r="J96" s="54"/>
    </row>
    <row collapsed="false" customFormat="false" customHeight="false" hidden="false" ht="12.75" outlineLevel="1" r="97">
      <c r="A97" s="50" t="s">
        <v>25</v>
      </c>
      <c r="B97" s="72" t="n">
        <v>84862</v>
      </c>
      <c r="C97" s="50" t="s">
        <v>194</v>
      </c>
      <c r="D97" s="51" t="s">
        <v>195</v>
      </c>
      <c r="E97" s="50" t="s">
        <v>120</v>
      </c>
      <c r="F97" s="52" t="n">
        <v>9.88</v>
      </c>
      <c r="G97" s="53"/>
      <c r="H97" s="52"/>
      <c r="I97" s="52"/>
      <c r="J97" s="54"/>
    </row>
    <row collapsed="false" customFormat="false" customHeight="false" hidden="false" ht="12.75" outlineLevel="0" r="98">
      <c r="A98" s="61"/>
      <c r="B98" s="61"/>
      <c r="C98" s="62"/>
      <c r="D98" s="63" t="s">
        <v>35</v>
      </c>
      <c r="E98" s="64"/>
      <c r="F98" s="65"/>
      <c r="G98" s="66"/>
      <c r="H98" s="65"/>
      <c r="I98" s="67"/>
      <c r="J98" s="68"/>
    </row>
    <row collapsed="false" customFormat="false" customHeight="false" hidden="false" ht="12.75" outlineLevel="0" r="99">
      <c r="A99" s="43"/>
      <c r="B99" s="43"/>
      <c r="C99" s="44" t="n">
        <v>9</v>
      </c>
      <c r="D99" s="45" t="s">
        <v>196</v>
      </c>
      <c r="E99" s="43"/>
      <c r="F99" s="46"/>
      <c r="G99" s="69"/>
      <c r="H99" s="52"/>
      <c r="I99" s="70"/>
      <c r="J99" s="49"/>
    </row>
    <row collapsed="false" customFormat="false" customHeight="false" hidden="false" ht="12.75" outlineLevel="1" r="100">
      <c r="A100" s="43"/>
      <c r="B100" s="43"/>
      <c r="C100" s="71" t="s">
        <v>197</v>
      </c>
      <c r="D100" s="45" t="s">
        <v>131</v>
      </c>
      <c r="E100" s="43"/>
      <c r="F100" s="46"/>
      <c r="G100" s="69"/>
      <c r="H100" s="52"/>
      <c r="I100" s="70"/>
      <c r="J100" s="49"/>
    </row>
    <row collapsed="false" customFormat="false" customHeight="true" hidden="false" ht="13.5" outlineLevel="1" r="101">
      <c r="A101" s="50" t="s">
        <v>30</v>
      </c>
      <c r="B101" s="72" t="n">
        <v>141255</v>
      </c>
      <c r="C101" s="50" t="s">
        <v>198</v>
      </c>
      <c r="D101" s="51" t="s">
        <v>199</v>
      </c>
      <c r="E101" s="50" t="s">
        <v>29</v>
      </c>
      <c r="F101" s="52" t="n">
        <v>153.06</v>
      </c>
      <c r="G101" s="53"/>
      <c r="H101" s="52"/>
      <c r="I101" s="52"/>
      <c r="J101" s="54"/>
    </row>
    <row collapsed="false" customFormat="false" customHeight="true" hidden="false" ht="12.75" outlineLevel="1" r="102">
      <c r="A102" s="50" t="s">
        <v>25</v>
      </c>
      <c r="B102" s="72" t="n">
        <v>88489</v>
      </c>
      <c r="C102" s="50" t="s">
        <v>200</v>
      </c>
      <c r="D102" s="51" t="s">
        <v>201</v>
      </c>
      <c r="E102" s="50" t="s">
        <v>29</v>
      </c>
      <c r="F102" s="52" t="n">
        <v>1025.04</v>
      </c>
      <c r="G102" s="53"/>
      <c r="H102" s="52"/>
      <c r="I102" s="52"/>
      <c r="J102" s="54"/>
    </row>
    <row collapsed="false" customFormat="false" customHeight="false" hidden="false" ht="12.75" outlineLevel="1" r="103">
      <c r="A103" s="50" t="s">
        <v>25</v>
      </c>
      <c r="B103" s="72" t="n">
        <v>88486</v>
      </c>
      <c r="C103" s="50" t="s">
        <v>202</v>
      </c>
      <c r="D103" s="51" t="s">
        <v>203</v>
      </c>
      <c r="E103" s="50" t="s">
        <v>29</v>
      </c>
      <c r="F103" s="52" t="n">
        <v>352.08</v>
      </c>
      <c r="G103" s="53"/>
      <c r="H103" s="52"/>
      <c r="I103" s="52"/>
      <c r="J103" s="54"/>
    </row>
    <row collapsed="false" customFormat="false" customHeight="true" hidden="false" ht="12.75" outlineLevel="1" r="104">
      <c r="A104" s="50" t="s">
        <v>25</v>
      </c>
      <c r="B104" s="50" t="s">
        <v>204</v>
      </c>
      <c r="C104" s="50" t="s">
        <v>205</v>
      </c>
      <c r="D104" s="51" t="s">
        <v>206</v>
      </c>
      <c r="E104" s="50" t="s">
        <v>29</v>
      </c>
      <c r="F104" s="52" t="n">
        <v>39.06</v>
      </c>
      <c r="G104" s="53"/>
      <c r="H104" s="52"/>
      <c r="I104" s="52"/>
      <c r="J104" s="54"/>
    </row>
    <row collapsed="false" customFormat="false" customHeight="true" hidden="false" ht="13.5" outlineLevel="1" r="105">
      <c r="A105" s="50" t="s">
        <v>25</v>
      </c>
      <c r="B105" s="50" t="s">
        <v>207</v>
      </c>
      <c r="C105" s="50" t="s">
        <v>208</v>
      </c>
      <c r="D105" s="51" t="s">
        <v>209</v>
      </c>
      <c r="E105" s="50" t="s">
        <v>29</v>
      </c>
      <c r="F105" s="52" t="n">
        <v>6</v>
      </c>
      <c r="G105" s="53"/>
      <c r="H105" s="52"/>
      <c r="I105" s="52"/>
      <c r="J105" s="54"/>
    </row>
    <row collapsed="false" customFormat="false" customHeight="false" hidden="false" ht="12.75" outlineLevel="1" r="106">
      <c r="A106" s="50" t="s">
        <v>25</v>
      </c>
      <c r="B106" s="72" t="n">
        <v>79460</v>
      </c>
      <c r="C106" s="50" t="s">
        <v>210</v>
      </c>
      <c r="D106" s="51" t="s">
        <v>211</v>
      </c>
      <c r="E106" s="50" t="s">
        <v>29</v>
      </c>
      <c r="F106" s="52" t="n">
        <v>109.17</v>
      </c>
      <c r="G106" s="53"/>
      <c r="H106" s="52"/>
      <c r="I106" s="52"/>
      <c r="J106" s="54"/>
    </row>
    <row collapsed="false" customFormat="false" customHeight="false" hidden="false" ht="12.75" outlineLevel="1" r="107">
      <c r="A107" s="43"/>
      <c r="B107" s="43"/>
      <c r="C107" s="71" t="s">
        <v>212</v>
      </c>
      <c r="D107" s="45" t="s">
        <v>150</v>
      </c>
      <c r="E107" s="43"/>
      <c r="F107" s="46"/>
      <c r="G107" s="69"/>
      <c r="H107" s="52"/>
      <c r="I107" s="70"/>
      <c r="J107" s="54"/>
    </row>
    <row collapsed="false" customFormat="false" customHeight="false" hidden="false" ht="12.75" outlineLevel="1" r="108">
      <c r="A108" s="50" t="s">
        <v>25</v>
      </c>
      <c r="B108" s="72" t="n">
        <v>88489</v>
      </c>
      <c r="C108" s="50" t="s">
        <v>213</v>
      </c>
      <c r="D108" s="51" t="s">
        <v>214</v>
      </c>
      <c r="E108" s="50" t="s">
        <v>29</v>
      </c>
      <c r="F108" s="52" t="n">
        <v>253.62</v>
      </c>
      <c r="G108" s="53"/>
      <c r="H108" s="52"/>
      <c r="I108" s="52"/>
      <c r="J108" s="54"/>
    </row>
    <row collapsed="false" customFormat="false" customHeight="false" hidden="false" ht="12.75" outlineLevel="1" r="109">
      <c r="A109" s="43"/>
      <c r="B109" s="43"/>
      <c r="C109" s="71" t="s">
        <v>215</v>
      </c>
      <c r="D109" s="45" t="s">
        <v>75</v>
      </c>
      <c r="E109" s="43"/>
      <c r="F109" s="46"/>
      <c r="G109" s="69"/>
      <c r="H109" s="52"/>
      <c r="I109" s="70"/>
      <c r="J109" s="54"/>
    </row>
    <row collapsed="false" customFormat="false" customHeight="true" hidden="false" ht="15" outlineLevel="1" r="110">
      <c r="A110" s="50" t="s">
        <v>25</v>
      </c>
      <c r="B110" s="72" t="n">
        <v>88489</v>
      </c>
      <c r="C110" s="50" t="s">
        <v>216</v>
      </c>
      <c r="D110" s="51" t="s">
        <v>201</v>
      </c>
      <c r="E110" s="50" t="s">
        <v>29</v>
      </c>
      <c r="F110" s="52" t="n">
        <v>30.36</v>
      </c>
      <c r="G110" s="53"/>
      <c r="H110" s="52"/>
      <c r="I110" s="52"/>
      <c r="J110" s="54"/>
    </row>
    <row collapsed="false" customFormat="false" customHeight="false" hidden="false" ht="12.75" outlineLevel="1" r="111">
      <c r="A111" s="50" t="s">
        <v>25</v>
      </c>
      <c r="B111" s="50" t="n">
        <v>95305</v>
      </c>
      <c r="C111" s="87" t="s">
        <v>217</v>
      </c>
      <c r="D111" s="51" t="s">
        <v>218</v>
      </c>
      <c r="E111" s="80" t="s">
        <v>29</v>
      </c>
      <c r="F111" s="52" t="n">
        <v>200</v>
      </c>
      <c r="G111" s="53"/>
      <c r="H111" s="52"/>
      <c r="I111" s="52"/>
      <c r="J111" s="54"/>
    </row>
    <row collapsed="false" customFormat="false" customHeight="false" hidden="false" ht="12.75" outlineLevel="0" r="112">
      <c r="A112" s="61"/>
      <c r="B112" s="61"/>
      <c r="C112" s="62"/>
      <c r="D112" s="63" t="s">
        <v>35</v>
      </c>
      <c r="E112" s="64"/>
      <c r="F112" s="65"/>
      <c r="G112" s="66"/>
      <c r="H112" s="65"/>
      <c r="I112" s="67"/>
      <c r="J112" s="68"/>
    </row>
    <row collapsed="false" customFormat="false" customHeight="false" hidden="false" ht="12.75" outlineLevel="0" r="113">
      <c r="A113" s="43"/>
      <c r="B113" s="43"/>
      <c r="C113" s="44" t="n">
        <v>10</v>
      </c>
      <c r="D113" s="45" t="s">
        <v>219</v>
      </c>
      <c r="E113" s="43"/>
      <c r="F113" s="46"/>
      <c r="G113" s="69"/>
      <c r="H113" s="52"/>
      <c r="I113" s="70"/>
      <c r="J113" s="49"/>
    </row>
    <row collapsed="false" customFormat="false" customHeight="false" hidden="false" ht="12.75" outlineLevel="1" r="114">
      <c r="A114" s="50" t="s">
        <v>25</v>
      </c>
      <c r="B114" s="72" t="n">
        <v>89451</v>
      </c>
      <c r="C114" s="50" t="s">
        <v>220</v>
      </c>
      <c r="D114" s="51" t="s">
        <v>221</v>
      </c>
      <c r="E114" s="50" t="s">
        <v>120</v>
      </c>
      <c r="F114" s="52" t="n">
        <v>10</v>
      </c>
      <c r="G114" s="53"/>
      <c r="H114" s="52"/>
      <c r="I114" s="52"/>
      <c r="J114" s="54"/>
    </row>
    <row collapsed="false" customFormat="false" customHeight="false" hidden="false" ht="12.75" outlineLevel="1" r="115">
      <c r="A115" s="50" t="s">
        <v>25</v>
      </c>
      <c r="B115" s="72" t="n">
        <v>89714</v>
      </c>
      <c r="C115" s="50" t="s">
        <v>222</v>
      </c>
      <c r="D115" s="51" t="s">
        <v>223</v>
      </c>
      <c r="E115" s="50" t="s">
        <v>120</v>
      </c>
      <c r="F115" s="52" t="n">
        <v>10</v>
      </c>
      <c r="G115" s="53"/>
      <c r="H115" s="52"/>
      <c r="I115" s="52"/>
      <c r="J115" s="54"/>
    </row>
    <row collapsed="false" customFormat="false" customHeight="true" hidden="false" ht="14.25" outlineLevel="1" r="116">
      <c r="A116" s="50" t="s">
        <v>25</v>
      </c>
      <c r="B116" s="72" t="s">
        <v>224</v>
      </c>
      <c r="C116" s="50" t="s">
        <v>225</v>
      </c>
      <c r="D116" s="51" t="s">
        <v>226</v>
      </c>
      <c r="E116" s="50" t="s">
        <v>68</v>
      </c>
      <c r="F116" s="52" t="n">
        <v>3</v>
      </c>
      <c r="G116" s="53"/>
      <c r="H116" s="52"/>
      <c r="I116" s="52"/>
      <c r="J116" s="54"/>
    </row>
    <row collapsed="false" customFormat="false" customHeight="true" hidden="false" ht="14.25" outlineLevel="1" r="117">
      <c r="A117" s="50" t="s">
        <v>25</v>
      </c>
      <c r="B117" s="72" t="n">
        <v>72285</v>
      </c>
      <c r="C117" s="50" t="s">
        <v>227</v>
      </c>
      <c r="D117" s="51" t="s">
        <v>228</v>
      </c>
      <c r="E117" s="50" t="s">
        <v>68</v>
      </c>
      <c r="F117" s="52" t="n">
        <v>3</v>
      </c>
      <c r="G117" s="53"/>
      <c r="H117" s="52"/>
      <c r="I117" s="52"/>
      <c r="J117" s="54"/>
    </row>
    <row collapsed="false" customFormat="false" customHeight="false" hidden="false" ht="12.75" outlineLevel="1" r="118">
      <c r="A118" s="50" t="s">
        <v>25</v>
      </c>
      <c r="B118" s="72" t="n">
        <v>2696</v>
      </c>
      <c r="C118" s="50" t="s">
        <v>229</v>
      </c>
      <c r="D118" s="51" t="s">
        <v>230</v>
      </c>
      <c r="E118" s="50" t="s">
        <v>231</v>
      </c>
      <c r="F118" s="52" t="n">
        <v>60</v>
      </c>
      <c r="G118" s="53"/>
      <c r="H118" s="52"/>
      <c r="I118" s="52"/>
      <c r="J118" s="54"/>
    </row>
    <row collapsed="false" customFormat="false" customHeight="true" hidden="false" ht="13.5" outlineLevel="0" r="119">
      <c r="A119" s="61"/>
      <c r="B119" s="61"/>
      <c r="C119" s="62"/>
      <c r="D119" s="88" t="s">
        <v>35</v>
      </c>
      <c r="E119" s="89"/>
      <c r="F119" s="90"/>
      <c r="G119" s="91"/>
      <c r="H119" s="90"/>
      <c r="I119" s="67"/>
      <c r="J119" s="68"/>
    </row>
    <row collapsed="false" customFormat="false" customHeight="false" hidden="false" ht="12.75" outlineLevel="0" r="120">
      <c r="A120" s="43"/>
      <c r="B120" s="43"/>
      <c r="C120" s="44" t="n">
        <v>11</v>
      </c>
      <c r="D120" s="45" t="s">
        <v>232</v>
      </c>
      <c r="E120" s="43"/>
      <c r="F120" s="46"/>
      <c r="G120" s="69"/>
      <c r="H120" s="52"/>
      <c r="I120" s="70"/>
      <c r="J120" s="49"/>
    </row>
    <row collapsed="false" customFormat="false" customHeight="true" hidden="false" ht="26.25" outlineLevel="1" r="121">
      <c r="A121" s="50" t="s">
        <v>25</v>
      </c>
      <c r="B121" s="72" t="n">
        <v>86901</v>
      </c>
      <c r="C121" s="50" t="s">
        <v>233</v>
      </c>
      <c r="D121" s="51" t="s">
        <v>234</v>
      </c>
      <c r="E121" s="50" t="s">
        <v>68</v>
      </c>
      <c r="F121" s="52" t="n">
        <v>10</v>
      </c>
      <c r="G121" s="77"/>
      <c r="H121" s="52"/>
      <c r="I121" s="52"/>
      <c r="J121" s="54"/>
    </row>
    <row collapsed="false" customFormat="false" customHeight="true" hidden="false" ht="25.5" outlineLevel="1" r="122">
      <c r="A122" s="50" t="s">
        <v>114</v>
      </c>
      <c r="B122" s="50" t="s">
        <v>115</v>
      </c>
      <c r="C122" s="50" t="s">
        <v>235</v>
      </c>
      <c r="D122" s="51" t="s">
        <v>236</v>
      </c>
      <c r="E122" s="50" t="s">
        <v>68</v>
      </c>
      <c r="F122" s="52" t="n">
        <v>1</v>
      </c>
      <c r="G122" s="77"/>
      <c r="H122" s="52"/>
      <c r="I122" s="52"/>
      <c r="J122" s="54"/>
    </row>
    <row collapsed="false" customFormat="false" customHeight="true" hidden="false" ht="39" outlineLevel="1" r="123">
      <c r="A123" s="50" t="s">
        <v>25</v>
      </c>
      <c r="B123" s="72" t="n">
        <v>86936</v>
      </c>
      <c r="C123" s="50" t="s">
        <v>237</v>
      </c>
      <c r="D123" s="51" t="s">
        <v>238</v>
      </c>
      <c r="E123" s="50" t="s">
        <v>239</v>
      </c>
      <c r="F123" s="52" t="n">
        <v>5</v>
      </c>
      <c r="G123" s="77"/>
      <c r="H123" s="52"/>
      <c r="I123" s="52"/>
      <c r="J123" s="54"/>
    </row>
    <row collapsed="false" customFormat="false" customHeight="false" hidden="false" ht="12.75" outlineLevel="1" r="124">
      <c r="A124" s="50" t="s">
        <v>114</v>
      </c>
      <c r="B124" s="50" t="s">
        <v>115</v>
      </c>
      <c r="C124" s="50" t="s">
        <v>240</v>
      </c>
      <c r="D124" s="51" t="s">
        <v>241</v>
      </c>
      <c r="E124" s="50" t="s">
        <v>68</v>
      </c>
      <c r="F124" s="52" t="n">
        <v>2</v>
      </c>
      <c r="G124" s="53"/>
      <c r="H124" s="52"/>
      <c r="I124" s="52"/>
      <c r="J124" s="54"/>
    </row>
    <row collapsed="false" customFormat="false" customHeight="true" hidden="false" ht="12" outlineLevel="1" r="125">
      <c r="A125" s="50" t="s">
        <v>25</v>
      </c>
      <c r="B125" s="72" t="n">
        <v>1368</v>
      </c>
      <c r="C125" s="50" t="s">
        <v>242</v>
      </c>
      <c r="D125" s="51" t="s">
        <v>243</v>
      </c>
      <c r="E125" s="50" t="s">
        <v>68</v>
      </c>
      <c r="F125" s="52" t="n">
        <v>10</v>
      </c>
      <c r="G125" s="53"/>
      <c r="H125" s="52"/>
      <c r="I125" s="52"/>
      <c r="J125" s="54"/>
    </row>
    <row collapsed="false" customFormat="false" customHeight="true" hidden="false" ht="15" outlineLevel="1" r="126">
      <c r="A126" s="50" t="s">
        <v>114</v>
      </c>
      <c r="B126" s="50" t="s">
        <v>115</v>
      </c>
      <c r="C126" s="50" t="s">
        <v>244</v>
      </c>
      <c r="D126" s="51" t="s">
        <v>245</v>
      </c>
      <c r="E126" s="50" t="s">
        <v>68</v>
      </c>
      <c r="F126" s="52" t="n">
        <v>2</v>
      </c>
      <c r="G126" s="53"/>
      <c r="H126" s="52"/>
      <c r="I126" s="52"/>
      <c r="J126" s="54"/>
    </row>
    <row collapsed="false" customFormat="false" customHeight="false" hidden="false" ht="12.75" outlineLevel="1" r="127">
      <c r="A127" s="50" t="s">
        <v>25</v>
      </c>
      <c r="B127" s="72" t="n">
        <v>11761</v>
      </c>
      <c r="C127" s="50" t="s">
        <v>246</v>
      </c>
      <c r="D127" s="51" t="s">
        <v>247</v>
      </c>
      <c r="E127" s="50" t="s">
        <v>68</v>
      </c>
      <c r="F127" s="52" t="n">
        <v>2</v>
      </c>
      <c r="G127" s="53"/>
      <c r="H127" s="52"/>
      <c r="I127" s="52"/>
      <c r="J127" s="54"/>
    </row>
    <row collapsed="false" customFormat="false" customHeight="false" hidden="false" ht="12.75" outlineLevel="1" r="128">
      <c r="A128" s="50" t="s">
        <v>25</v>
      </c>
      <c r="B128" s="72" t="n">
        <v>11703</v>
      </c>
      <c r="C128" s="50" t="s">
        <v>248</v>
      </c>
      <c r="D128" s="51" t="s">
        <v>249</v>
      </c>
      <c r="E128" s="50" t="s">
        <v>68</v>
      </c>
      <c r="F128" s="52" t="n">
        <v>14</v>
      </c>
      <c r="G128" s="53"/>
      <c r="H128" s="52"/>
      <c r="I128" s="52"/>
      <c r="J128" s="54"/>
    </row>
    <row collapsed="false" customFormat="false" customHeight="true" hidden="false" ht="12.75" outlineLevel="1" r="129">
      <c r="A129" s="50" t="s">
        <v>25</v>
      </c>
      <c r="B129" s="50" t="n">
        <v>38189</v>
      </c>
      <c r="C129" s="50" t="s">
        <v>250</v>
      </c>
      <c r="D129" s="51" t="s">
        <v>251</v>
      </c>
      <c r="E129" s="50" t="s">
        <v>239</v>
      </c>
      <c r="F129" s="52" t="n">
        <v>3</v>
      </c>
      <c r="G129" s="53"/>
      <c r="H129" s="52"/>
      <c r="I129" s="52"/>
      <c r="J129" s="54"/>
    </row>
    <row collapsed="false" customFormat="false" customHeight="false" hidden="false" ht="12.75" outlineLevel="1" r="130">
      <c r="A130" s="50" t="s">
        <v>25</v>
      </c>
      <c r="B130" s="72" t="n">
        <v>11777</v>
      </c>
      <c r="C130" s="50" t="s">
        <v>252</v>
      </c>
      <c r="D130" s="51" t="s">
        <v>253</v>
      </c>
      <c r="E130" s="50" t="s">
        <v>68</v>
      </c>
      <c r="F130" s="52" t="n">
        <v>2</v>
      </c>
      <c r="G130" s="53"/>
      <c r="H130" s="52"/>
      <c r="I130" s="52"/>
      <c r="J130" s="54"/>
    </row>
    <row collapsed="false" customFormat="false" customHeight="true" hidden="false" ht="15" outlineLevel="1" r="131">
      <c r="A131" s="50" t="s">
        <v>114</v>
      </c>
      <c r="B131" s="50" t="s">
        <v>115</v>
      </c>
      <c r="C131" s="50" t="s">
        <v>254</v>
      </c>
      <c r="D131" s="51" t="s">
        <v>255</v>
      </c>
      <c r="E131" s="50" t="s">
        <v>68</v>
      </c>
      <c r="F131" s="52" t="n">
        <v>2</v>
      </c>
      <c r="G131" s="53"/>
      <c r="H131" s="52"/>
      <c r="I131" s="52"/>
      <c r="J131" s="54"/>
    </row>
    <row collapsed="false" customFormat="false" customHeight="false" hidden="false" ht="12.75" outlineLevel="1" r="132">
      <c r="A132" s="50" t="s">
        <v>25</v>
      </c>
      <c r="B132" s="72" t="n">
        <v>6021</v>
      </c>
      <c r="C132" s="50" t="s">
        <v>256</v>
      </c>
      <c r="D132" s="51" t="s">
        <v>257</v>
      </c>
      <c r="E132" s="50" t="s">
        <v>68</v>
      </c>
      <c r="F132" s="52" t="n">
        <v>10</v>
      </c>
      <c r="G132" s="53"/>
      <c r="H132" s="52"/>
      <c r="I132" s="52"/>
      <c r="J132" s="54"/>
    </row>
    <row collapsed="false" customFormat="false" customHeight="false" hidden="false" ht="12.75" outlineLevel="1" r="133">
      <c r="A133" s="50" t="s">
        <v>25</v>
      </c>
      <c r="B133" s="72" t="n">
        <v>86909</v>
      </c>
      <c r="C133" s="50" t="s">
        <v>258</v>
      </c>
      <c r="D133" s="51" t="s">
        <v>259</v>
      </c>
      <c r="E133" s="50" t="s">
        <v>68</v>
      </c>
      <c r="F133" s="52" t="n">
        <v>12</v>
      </c>
      <c r="G133" s="53"/>
      <c r="H133" s="52"/>
      <c r="I133" s="52"/>
      <c r="J133" s="54"/>
    </row>
    <row collapsed="false" customFormat="false" customHeight="false" hidden="false" ht="12.75" outlineLevel="1" r="134">
      <c r="A134" s="50" t="s">
        <v>25</v>
      </c>
      <c r="B134" s="72" t="n">
        <v>86916</v>
      </c>
      <c r="C134" s="50" t="s">
        <v>260</v>
      </c>
      <c r="D134" s="51" t="s">
        <v>261</v>
      </c>
      <c r="E134" s="50" t="s">
        <v>68</v>
      </c>
      <c r="F134" s="52" t="n">
        <v>11</v>
      </c>
      <c r="G134" s="53"/>
      <c r="H134" s="52"/>
      <c r="I134" s="52"/>
      <c r="J134" s="54"/>
    </row>
    <row collapsed="false" customFormat="false" customHeight="false" hidden="false" ht="12.75" outlineLevel="1" r="135">
      <c r="A135" s="50" t="s">
        <v>25</v>
      </c>
      <c r="B135" s="72" t="n">
        <v>86906</v>
      </c>
      <c r="C135" s="50" t="s">
        <v>262</v>
      </c>
      <c r="D135" s="51" t="s">
        <v>263</v>
      </c>
      <c r="E135" s="50" t="s">
        <v>68</v>
      </c>
      <c r="F135" s="52" t="n">
        <v>19</v>
      </c>
      <c r="G135" s="53"/>
      <c r="H135" s="52"/>
      <c r="I135" s="52"/>
      <c r="J135" s="54"/>
    </row>
    <row collapsed="false" customFormat="false" customHeight="false" hidden="false" ht="12.75" outlineLevel="1" r="136">
      <c r="A136" s="50" t="s">
        <v>25</v>
      </c>
      <c r="B136" s="72" t="n">
        <v>11758</v>
      </c>
      <c r="C136" s="50" t="s">
        <v>264</v>
      </c>
      <c r="D136" s="51" t="s">
        <v>265</v>
      </c>
      <c r="E136" s="50" t="s">
        <v>68</v>
      </c>
      <c r="F136" s="52" t="n">
        <v>17</v>
      </c>
      <c r="G136" s="53"/>
      <c r="H136" s="52"/>
      <c r="I136" s="52"/>
      <c r="J136" s="54"/>
    </row>
    <row collapsed="false" customFormat="false" customHeight="false" hidden="false" ht="12.75" outlineLevel="1" r="137">
      <c r="A137" s="50" t="s">
        <v>25</v>
      </c>
      <c r="B137" s="72" t="n">
        <v>37401</v>
      </c>
      <c r="C137" s="50" t="s">
        <v>266</v>
      </c>
      <c r="D137" s="51" t="s">
        <v>267</v>
      </c>
      <c r="E137" s="50" t="s">
        <v>68</v>
      </c>
      <c r="F137" s="52" t="n">
        <v>13</v>
      </c>
      <c r="G137" s="53"/>
      <c r="H137" s="52"/>
      <c r="I137" s="52"/>
      <c r="J137" s="54"/>
    </row>
    <row collapsed="false" customFormat="false" customHeight="true" hidden="false" ht="13.5" outlineLevel="1" r="138">
      <c r="A138" s="50" t="s">
        <v>25</v>
      </c>
      <c r="B138" s="72" t="n">
        <v>36081</v>
      </c>
      <c r="C138" s="50" t="s">
        <v>268</v>
      </c>
      <c r="D138" s="51" t="s">
        <v>269</v>
      </c>
      <c r="E138" s="50" t="s">
        <v>68</v>
      </c>
      <c r="F138" s="52" t="n">
        <v>6</v>
      </c>
      <c r="G138" s="53"/>
      <c r="H138" s="52"/>
      <c r="I138" s="52"/>
      <c r="J138" s="54"/>
    </row>
    <row collapsed="false" customFormat="false" customHeight="true" hidden="false" ht="13.5" outlineLevel="1" r="139">
      <c r="A139" s="50" t="s">
        <v>25</v>
      </c>
      <c r="B139" s="72" t="n">
        <v>36212</v>
      </c>
      <c r="C139" s="50" t="s">
        <v>270</v>
      </c>
      <c r="D139" s="51" t="s">
        <v>271</v>
      </c>
      <c r="E139" s="50" t="s">
        <v>68</v>
      </c>
      <c r="F139" s="52" t="n">
        <v>3</v>
      </c>
      <c r="G139" s="53"/>
      <c r="H139" s="52"/>
      <c r="I139" s="52"/>
      <c r="J139" s="54"/>
    </row>
    <row collapsed="false" customFormat="false" customHeight="true" hidden="false" ht="15.75" outlineLevel="1" r="140">
      <c r="A140" s="50" t="s">
        <v>25</v>
      </c>
      <c r="B140" s="72" t="n">
        <v>36209</v>
      </c>
      <c r="C140" s="50" t="s">
        <v>272</v>
      </c>
      <c r="D140" s="51" t="s">
        <v>273</v>
      </c>
      <c r="E140" s="50" t="s">
        <v>68</v>
      </c>
      <c r="F140" s="52" t="n">
        <v>1</v>
      </c>
      <c r="G140" s="53"/>
      <c r="H140" s="52"/>
      <c r="I140" s="52"/>
      <c r="J140" s="54"/>
    </row>
    <row collapsed="false" customFormat="false" customHeight="false" hidden="false" ht="12.75" outlineLevel="1" r="141">
      <c r="A141" s="50" t="s">
        <v>25</v>
      </c>
      <c r="B141" s="72" t="n">
        <v>37399</v>
      </c>
      <c r="C141" s="50" t="s">
        <v>274</v>
      </c>
      <c r="D141" s="51" t="s">
        <v>275</v>
      </c>
      <c r="E141" s="50" t="s">
        <v>68</v>
      </c>
      <c r="F141" s="52" t="n">
        <v>10</v>
      </c>
      <c r="G141" s="53"/>
      <c r="H141" s="52"/>
      <c r="I141" s="52"/>
      <c r="J141" s="54"/>
    </row>
    <row collapsed="false" customFormat="false" customHeight="false" hidden="false" ht="12.75" outlineLevel="1" r="142">
      <c r="A142" s="50" t="s">
        <v>114</v>
      </c>
      <c r="B142" s="50" t="s">
        <v>115</v>
      </c>
      <c r="C142" s="50" t="s">
        <v>276</v>
      </c>
      <c r="D142" s="51" t="s">
        <v>277</v>
      </c>
      <c r="E142" s="50" t="s">
        <v>68</v>
      </c>
      <c r="F142" s="52" t="n">
        <v>1</v>
      </c>
      <c r="G142" s="53"/>
      <c r="H142" s="52"/>
      <c r="I142" s="52"/>
      <c r="J142" s="54"/>
    </row>
    <row collapsed="false" customFormat="false" customHeight="true" hidden="false" ht="13.5" outlineLevel="1" r="143">
      <c r="A143" s="50" t="s">
        <v>25</v>
      </c>
      <c r="B143" s="50" t="s">
        <v>278</v>
      </c>
      <c r="C143" s="50" t="s">
        <v>279</v>
      </c>
      <c r="D143" s="51" t="s">
        <v>280</v>
      </c>
      <c r="E143" s="50" t="s">
        <v>120</v>
      </c>
      <c r="F143" s="52" t="n">
        <v>9.9</v>
      </c>
      <c r="G143" s="53"/>
      <c r="H143" s="52"/>
      <c r="I143" s="52"/>
      <c r="J143" s="54"/>
    </row>
    <row collapsed="false" customFormat="false" customHeight="false" hidden="false" ht="12.75" outlineLevel="0" r="144">
      <c r="A144" s="61"/>
      <c r="B144" s="61"/>
      <c r="C144" s="62"/>
      <c r="D144" s="63" t="s">
        <v>35</v>
      </c>
      <c r="E144" s="64"/>
      <c r="F144" s="65"/>
      <c r="G144" s="66"/>
      <c r="H144" s="65"/>
      <c r="I144" s="67"/>
      <c r="J144" s="68"/>
    </row>
    <row collapsed="false" customFormat="false" customHeight="false" hidden="false" ht="12.75" outlineLevel="0" r="145">
      <c r="A145" s="43"/>
      <c r="B145" s="43"/>
      <c r="C145" s="44" t="n">
        <v>12</v>
      </c>
      <c r="D145" s="45" t="s">
        <v>281</v>
      </c>
      <c r="E145" s="43"/>
      <c r="F145" s="46"/>
      <c r="G145" s="69"/>
      <c r="H145" s="52"/>
      <c r="I145" s="70"/>
      <c r="J145" s="49"/>
    </row>
    <row collapsed="false" customFormat="false" customHeight="false" hidden="false" ht="12.75" outlineLevel="1" r="146">
      <c r="A146" s="50" t="s">
        <v>25</v>
      </c>
      <c r="B146" s="72" t="n">
        <v>85014</v>
      </c>
      <c r="C146" s="50" t="s">
        <v>282</v>
      </c>
      <c r="D146" s="51" t="s">
        <v>283</v>
      </c>
      <c r="E146" s="50" t="s">
        <v>29</v>
      </c>
      <c r="F146" s="52" t="n">
        <v>0.32</v>
      </c>
      <c r="G146" s="53"/>
      <c r="H146" s="52"/>
      <c r="I146" s="52"/>
      <c r="J146" s="54"/>
    </row>
    <row collapsed="false" customFormat="false" customHeight="true" hidden="false" ht="15.75" outlineLevel="1" r="147">
      <c r="A147" s="50" t="s">
        <v>25</v>
      </c>
      <c r="B147" s="72" t="n">
        <v>92688</v>
      </c>
      <c r="C147" s="50" t="s">
        <v>284</v>
      </c>
      <c r="D147" s="51" t="s">
        <v>285</v>
      </c>
      <c r="E147" s="50" t="s">
        <v>120</v>
      </c>
      <c r="F147" s="52" t="n">
        <v>10</v>
      </c>
      <c r="G147" s="53"/>
      <c r="H147" s="52"/>
      <c r="I147" s="52"/>
      <c r="J147" s="54"/>
    </row>
    <row collapsed="false" customFormat="false" customHeight="true" hidden="false" ht="15" outlineLevel="1" r="148">
      <c r="A148" s="50" t="s">
        <v>114</v>
      </c>
      <c r="B148" s="50" t="s">
        <v>115</v>
      </c>
      <c r="C148" s="50" t="s">
        <v>286</v>
      </c>
      <c r="D148" s="51" t="s">
        <v>287</v>
      </c>
      <c r="E148" s="50" t="s">
        <v>68</v>
      </c>
      <c r="F148" s="52" t="n">
        <v>4</v>
      </c>
      <c r="G148" s="53"/>
      <c r="H148" s="52"/>
      <c r="I148" s="52"/>
      <c r="J148" s="54"/>
    </row>
    <row collapsed="false" customFormat="false" customHeight="false" hidden="false" ht="12.75" outlineLevel="1" r="149">
      <c r="A149" s="50" t="s">
        <v>25</v>
      </c>
      <c r="B149" s="72" t="n">
        <v>12430</v>
      </c>
      <c r="C149" s="50" t="s">
        <v>288</v>
      </c>
      <c r="D149" s="51" t="s">
        <v>289</v>
      </c>
      <c r="E149" s="50" t="s">
        <v>68</v>
      </c>
      <c r="F149" s="52" t="n">
        <v>3</v>
      </c>
      <c r="G149" s="53"/>
      <c r="H149" s="52"/>
      <c r="I149" s="52"/>
      <c r="J149" s="54"/>
    </row>
    <row collapsed="false" customFormat="false" customHeight="true" hidden="false" ht="14.25" outlineLevel="1" r="150">
      <c r="A150" s="50" t="s">
        <v>114</v>
      </c>
      <c r="B150" s="50" t="s">
        <v>115</v>
      </c>
      <c r="C150" s="50" t="s">
        <v>290</v>
      </c>
      <c r="D150" s="51" t="s">
        <v>291</v>
      </c>
      <c r="E150" s="50" t="s">
        <v>68</v>
      </c>
      <c r="F150" s="52" t="n">
        <v>6</v>
      </c>
      <c r="G150" s="53"/>
      <c r="H150" s="52"/>
      <c r="I150" s="52"/>
      <c r="J150" s="54"/>
    </row>
    <row collapsed="false" customFormat="false" customHeight="true" hidden="false" ht="12" outlineLevel="1" r="151">
      <c r="A151" s="50" t="s">
        <v>114</v>
      </c>
      <c r="B151" s="50" t="s">
        <v>115</v>
      </c>
      <c r="C151" s="50" t="s">
        <v>292</v>
      </c>
      <c r="D151" s="51" t="s">
        <v>293</v>
      </c>
      <c r="E151" s="50" t="s">
        <v>68</v>
      </c>
      <c r="F151" s="52" t="n">
        <v>4</v>
      </c>
      <c r="G151" s="53"/>
      <c r="H151" s="52"/>
      <c r="I151" s="52"/>
      <c r="J151" s="54"/>
    </row>
    <row collapsed="false" customFormat="false" customHeight="true" hidden="false" ht="14.25" outlineLevel="1" r="152">
      <c r="A152" s="50" t="s">
        <v>114</v>
      </c>
      <c r="B152" s="50" t="s">
        <v>115</v>
      </c>
      <c r="C152" s="50" t="s">
        <v>294</v>
      </c>
      <c r="D152" s="51" t="s">
        <v>295</v>
      </c>
      <c r="E152" s="50" t="s">
        <v>68</v>
      </c>
      <c r="F152" s="52" t="n">
        <v>4</v>
      </c>
      <c r="G152" s="53"/>
      <c r="H152" s="52"/>
      <c r="I152" s="52"/>
      <c r="J152" s="54"/>
    </row>
    <row collapsed="false" customFormat="false" customHeight="false" hidden="false" ht="12.75" outlineLevel="1" r="153">
      <c r="A153" s="50" t="s">
        <v>25</v>
      </c>
      <c r="B153" s="72" t="n">
        <v>6302</v>
      </c>
      <c r="C153" s="50" t="s">
        <v>296</v>
      </c>
      <c r="D153" s="51" t="s">
        <v>297</v>
      </c>
      <c r="E153" s="50" t="s">
        <v>68</v>
      </c>
      <c r="F153" s="52" t="n">
        <v>1</v>
      </c>
      <c r="G153" s="53"/>
      <c r="H153" s="52"/>
      <c r="I153" s="52"/>
      <c r="J153" s="54"/>
    </row>
    <row collapsed="false" customFormat="false" customHeight="false" hidden="false" ht="12.75" outlineLevel="1" r="154">
      <c r="A154" s="50" t="s">
        <v>25</v>
      </c>
      <c r="B154" s="72" t="n">
        <v>770</v>
      </c>
      <c r="C154" s="50" t="s">
        <v>298</v>
      </c>
      <c r="D154" s="51" t="s">
        <v>299</v>
      </c>
      <c r="E154" s="50" t="s">
        <v>68</v>
      </c>
      <c r="F154" s="52" t="n">
        <v>1</v>
      </c>
      <c r="G154" s="53"/>
      <c r="H154" s="52"/>
      <c r="I154" s="52"/>
      <c r="J154" s="54"/>
    </row>
    <row collapsed="false" customFormat="false" customHeight="false" hidden="false" ht="12.75" outlineLevel="1" r="155">
      <c r="A155" s="50" t="s">
        <v>25</v>
      </c>
      <c r="B155" s="72" t="n">
        <v>12406</v>
      </c>
      <c r="C155" s="50" t="s">
        <v>300</v>
      </c>
      <c r="D155" s="51" t="s">
        <v>301</v>
      </c>
      <c r="E155" s="50" t="s">
        <v>68</v>
      </c>
      <c r="F155" s="52" t="n">
        <v>2</v>
      </c>
      <c r="G155" s="53"/>
      <c r="H155" s="52"/>
      <c r="I155" s="52"/>
      <c r="J155" s="54"/>
    </row>
    <row collapsed="false" customFormat="false" customHeight="false" hidden="false" ht="12.75" outlineLevel="1" r="156">
      <c r="A156" s="50" t="s">
        <v>25</v>
      </c>
      <c r="B156" s="72" t="n">
        <v>12406</v>
      </c>
      <c r="C156" s="50" t="s">
        <v>302</v>
      </c>
      <c r="D156" s="51" t="s">
        <v>303</v>
      </c>
      <c r="E156" s="50" t="s">
        <v>68</v>
      </c>
      <c r="F156" s="52" t="n">
        <v>2</v>
      </c>
      <c r="G156" s="53"/>
      <c r="H156" s="52"/>
      <c r="I156" s="52"/>
      <c r="J156" s="54"/>
    </row>
    <row collapsed="false" customFormat="false" customHeight="false" hidden="false" ht="12.75" outlineLevel="1" r="157">
      <c r="A157" s="50" t="s">
        <v>25</v>
      </c>
      <c r="B157" s="72" t="n">
        <v>3455</v>
      </c>
      <c r="C157" s="50" t="s">
        <v>304</v>
      </c>
      <c r="D157" s="51" t="s">
        <v>305</v>
      </c>
      <c r="E157" s="50" t="s">
        <v>68</v>
      </c>
      <c r="F157" s="52" t="n">
        <v>2</v>
      </c>
      <c r="G157" s="53"/>
      <c r="H157" s="52"/>
      <c r="I157" s="52"/>
      <c r="J157" s="54"/>
    </row>
    <row collapsed="false" customFormat="false" customHeight="true" hidden="false" ht="13.5" outlineLevel="1" r="158">
      <c r="A158" s="50" t="s">
        <v>114</v>
      </c>
      <c r="B158" s="50" t="s">
        <v>115</v>
      </c>
      <c r="C158" s="50" t="s">
        <v>306</v>
      </c>
      <c r="D158" s="51" t="s">
        <v>307</v>
      </c>
      <c r="E158" s="50" t="s">
        <v>68</v>
      </c>
      <c r="F158" s="52" t="n">
        <v>1</v>
      </c>
      <c r="G158" s="53"/>
      <c r="H158" s="52"/>
      <c r="I158" s="52"/>
      <c r="J158" s="54"/>
    </row>
    <row collapsed="false" customFormat="false" customHeight="true" hidden="false" ht="15.75" outlineLevel="1" r="159">
      <c r="A159" s="50" t="s">
        <v>114</v>
      </c>
      <c r="B159" s="50" t="s">
        <v>115</v>
      </c>
      <c r="C159" s="50" t="s">
        <v>308</v>
      </c>
      <c r="D159" s="51" t="s">
        <v>309</v>
      </c>
      <c r="E159" s="50" t="s">
        <v>68</v>
      </c>
      <c r="F159" s="52" t="n">
        <v>1</v>
      </c>
      <c r="G159" s="53"/>
      <c r="H159" s="52"/>
      <c r="I159" s="52"/>
      <c r="J159" s="54"/>
    </row>
    <row collapsed="false" customFormat="false" customHeight="true" hidden="false" ht="14.25" outlineLevel="1" r="160">
      <c r="A160" s="50" t="s">
        <v>114</v>
      </c>
      <c r="B160" s="50" t="s">
        <v>115</v>
      </c>
      <c r="C160" s="50" t="s">
        <v>310</v>
      </c>
      <c r="D160" s="51" t="s">
        <v>311</v>
      </c>
      <c r="E160" s="50" t="s">
        <v>120</v>
      </c>
      <c r="F160" s="52" t="n">
        <v>2</v>
      </c>
      <c r="G160" s="53"/>
      <c r="H160" s="52"/>
      <c r="I160" s="52"/>
      <c r="J160" s="54"/>
    </row>
    <row collapsed="false" customFormat="false" customHeight="true" hidden="false" ht="15.75" outlineLevel="1" r="161">
      <c r="A161" s="50" t="s">
        <v>114</v>
      </c>
      <c r="B161" s="50" t="s">
        <v>115</v>
      </c>
      <c r="C161" s="50" t="s">
        <v>312</v>
      </c>
      <c r="D161" s="51" t="s">
        <v>313</v>
      </c>
      <c r="E161" s="50" t="s">
        <v>68</v>
      </c>
      <c r="F161" s="52" t="n">
        <v>2</v>
      </c>
      <c r="G161" s="53"/>
      <c r="H161" s="52"/>
      <c r="I161" s="52"/>
      <c r="J161" s="54"/>
    </row>
    <row collapsed="false" customFormat="false" customHeight="true" hidden="false" ht="16.5" outlineLevel="1" r="162">
      <c r="A162" s="50" t="s">
        <v>25</v>
      </c>
      <c r="B162" s="72" t="n">
        <v>37558</v>
      </c>
      <c r="C162" s="50" t="s">
        <v>314</v>
      </c>
      <c r="D162" s="51" t="s">
        <v>315</v>
      </c>
      <c r="E162" s="50" t="s">
        <v>68</v>
      </c>
      <c r="F162" s="52" t="n">
        <v>1</v>
      </c>
      <c r="G162" s="53"/>
      <c r="H162" s="52"/>
      <c r="I162" s="52"/>
      <c r="J162" s="54"/>
    </row>
    <row collapsed="false" customFormat="false" customHeight="true" hidden="false" ht="15" outlineLevel="1" r="163">
      <c r="A163" s="50" t="s">
        <v>25</v>
      </c>
      <c r="B163" s="72" t="n">
        <v>37558</v>
      </c>
      <c r="C163" s="50" t="s">
        <v>316</v>
      </c>
      <c r="D163" s="51" t="s">
        <v>317</v>
      </c>
      <c r="E163" s="50" t="s">
        <v>68</v>
      </c>
      <c r="F163" s="52" t="n">
        <v>1</v>
      </c>
      <c r="G163" s="53"/>
      <c r="H163" s="52"/>
      <c r="I163" s="52"/>
      <c r="J163" s="54"/>
    </row>
    <row collapsed="false" customFormat="false" customHeight="false" hidden="false" ht="12.75" outlineLevel="0" r="164">
      <c r="A164" s="61"/>
      <c r="B164" s="61"/>
      <c r="C164" s="62"/>
      <c r="D164" s="88" t="s">
        <v>35</v>
      </c>
      <c r="E164" s="89"/>
      <c r="F164" s="90"/>
      <c r="G164" s="91"/>
      <c r="H164" s="90"/>
      <c r="I164" s="67"/>
      <c r="J164" s="68"/>
    </row>
    <row collapsed="false" customFormat="false" customHeight="false" hidden="false" ht="12.75" outlineLevel="0" r="165">
      <c r="A165" s="43"/>
      <c r="B165" s="43"/>
      <c r="C165" s="44" t="n">
        <v>13</v>
      </c>
      <c r="D165" s="45" t="s">
        <v>318</v>
      </c>
      <c r="E165" s="43"/>
      <c r="F165" s="46"/>
      <c r="G165" s="69"/>
      <c r="H165" s="52"/>
      <c r="I165" s="70"/>
      <c r="J165" s="49"/>
    </row>
    <row collapsed="false" customFormat="false" customHeight="false" hidden="false" ht="12.75" outlineLevel="1" r="166">
      <c r="A166" s="50" t="s">
        <v>25</v>
      </c>
      <c r="B166" s="72" t="n">
        <v>10892</v>
      </c>
      <c r="C166" s="50" t="s">
        <v>319</v>
      </c>
      <c r="D166" s="51" t="s">
        <v>320</v>
      </c>
      <c r="E166" s="50" t="s">
        <v>68</v>
      </c>
      <c r="F166" s="52" t="n">
        <v>5</v>
      </c>
      <c r="G166" s="53"/>
      <c r="H166" s="52"/>
      <c r="I166" s="52"/>
      <c r="J166" s="54"/>
    </row>
    <row collapsed="false" customFormat="false" customHeight="false" hidden="false" ht="12.75" outlineLevel="1" r="167">
      <c r="A167" s="50" t="s">
        <v>25</v>
      </c>
      <c r="B167" s="72" t="n">
        <v>72554</v>
      </c>
      <c r="C167" s="50" t="s">
        <v>321</v>
      </c>
      <c r="D167" s="51" t="s">
        <v>322</v>
      </c>
      <c r="E167" s="50" t="s">
        <v>68</v>
      </c>
      <c r="F167" s="52" t="n">
        <v>1</v>
      </c>
      <c r="G167" s="53"/>
      <c r="H167" s="52"/>
      <c r="I167" s="52"/>
      <c r="J167" s="54"/>
    </row>
    <row collapsed="false" customFormat="false" customHeight="false" hidden="false" ht="12.75" outlineLevel="1" r="168">
      <c r="A168" s="50" t="s">
        <v>25</v>
      </c>
      <c r="B168" s="72" t="n">
        <v>92342</v>
      </c>
      <c r="C168" s="50" t="s">
        <v>323</v>
      </c>
      <c r="D168" s="51" t="s">
        <v>324</v>
      </c>
      <c r="E168" s="50" t="s">
        <v>120</v>
      </c>
      <c r="F168" s="52" t="n">
        <v>10</v>
      </c>
      <c r="G168" s="53"/>
      <c r="H168" s="52"/>
      <c r="I168" s="52"/>
      <c r="J168" s="54"/>
    </row>
    <row collapsed="false" customFormat="false" customHeight="true" hidden="false" ht="39.75" outlineLevel="1" r="169">
      <c r="A169" s="50" t="s">
        <v>25</v>
      </c>
      <c r="B169" s="92" t="n">
        <v>96765</v>
      </c>
      <c r="C169" s="50" t="s">
        <v>325</v>
      </c>
      <c r="D169" s="51" t="s">
        <v>326</v>
      </c>
      <c r="E169" s="50" t="s">
        <v>68</v>
      </c>
      <c r="F169" s="52" t="n">
        <v>2</v>
      </c>
      <c r="G169" s="53"/>
      <c r="H169" s="52"/>
      <c r="I169" s="52"/>
      <c r="J169" s="54"/>
    </row>
    <row collapsed="false" customFormat="false" customHeight="true" hidden="false" ht="13.5" outlineLevel="1" r="170">
      <c r="A170" s="50" t="s">
        <v>114</v>
      </c>
      <c r="B170" s="50" t="s">
        <v>115</v>
      </c>
      <c r="C170" s="50" t="s">
        <v>327</v>
      </c>
      <c r="D170" s="51" t="s">
        <v>328</v>
      </c>
      <c r="E170" s="50" t="s">
        <v>68</v>
      </c>
      <c r="F170" s="52" t="n">
        <v>2</v>
      </c>
      <c r="G170" s="53"/>
      <c r="H170" s="52"/>
      <c r="I170" s="52"/>
      <c r="J170" s="54"/>
    </row>
    <row collapsed="false" customFormat="false" customHeight="false" hidden="false" ht="12.75" outlineLevel="1" r="171">
      <c r="A171" s="50" t="s">
        <v>25</v>
      </c>
      <c r="B171" s="72" t="n">
        <v>92346</v>
      </c>
      <c r="C171" s="50" t="s">
        <v>329</v>
      </c>
      <c r="D171" s="51" t="s">
        <v>330</v>
      </c>
      <c r="E171" s="50" t="s">
        <v>68</v>
      </c>
      <c r="F171" s="52" t="n">
        <v>2</v>
      </c>
      <c r="G171" s="53"/>
      <c r="H171" s="52"/>
      <c r="I171" s="52"/>
      <c r="J171" s="54"/>
    </row>
    <row collapsed="false" customFormat="false" customHeight="true" hidden="false" ht="14.25" outlineLevel="1" r="172">
      <c r="A172" s="50" t="s">
        <v>114</v>
      </c>
      <c r="B172" s="50" t="s">
        <v>115</v>
      </c>
      <c r="C172" s="50" t="s">
        <v>331</v>
      </c>
      <c r="D172" s="51" t="s">
        <v>332</v>
      </c>
      <c r="E172" s="50" t="s">
        <v>68</v>
      </c>
      <c r="F172" s="52" t="n">
        <v>4</v>
      </c>
      <c r="G172" s="53"/>
      <c r="H172" s="52"/>
      <c r="I172" s="52"/>
      <c r="J172" s="54"/>
    </row>
    <row collapsed="false" customFormat="false" customHeight="true" hidden="false" ht="14.25" outlineLevel="1" r="173">
      <c r="A173" s="50" t="s">
        <v>114</v>
      </c>
      <c r="B173" s="50" t="s">
        <v>115</v>
      </c>
      <c r="C173" s="50" t="s">
        <v>333</v>
      </c>
      <c r="D173" s="51" t="s">
        <v>334</v>
      </c>
      <c r="E173" s="50" t="s">
        <v>68</v>
      </c>
      <c r="F173" s="52" t="n">
        <v>2</v>
      </c>
      <c r="G173" s="53"/>
      <c r="H173" s="52"/>
      <c r="I173" s="52"/>
      <c r="J173" s="54"/>
    </row>
    <row collapsed="false" customFormat="false" customHeight="false" hidden="false" ht="12.75" outlineLevel="1" r="174">
      <c r="A174" s="50" t="s">
        <v>25</v>
      </c>
      <c r="B174" s="72" t="n">
        <v>84798</v>
      </c>
      <c r="C174" s="50" t="s">
        <v>335</v>
      </c>
      <c r="D174" s="51" t="s">
        <v>336</v>
      </c>
      <c r="E174" s="50" t="s">
        <v>68</v>
      </c>
      <c r="F174" s="52" t="n">
        <v>1</v>
      </c>
      <c r="G174" s="53"/>
      <c r="H174" s="52"/>
      <c r="I174" s="52"/>
      <c r="J174" s="54"/>
    </row>
    <row collapsed="false" customFormat="false" customHeight="false" hidden="false" ht="12.75" outlineLevel="1" r="175">
      <c r="A175" s="50" t="s">
        <v>25</v>
      </c>
      <c r="B175" s="72" t="n">
        <v>6011</v>
      </c>
      <c r="C175" s="50" t="s">
        <v>337</v>
      </c>
      <c r="D175" s="51" t="s">
        <v>338</v>
      </c>
      <c r="E175" s="50" t="s">
        <v>68</v>
      </c>
      <c r="F175" s="52" t="n">
        <v>5</v>
      </c>
      <c r="G175" s="53"/>
      <c r="H175" s="52"/>
      <c r="I175" s="52"/>
      <c r="J175" s="54"/>
    </row>
    <row collapsed="false" customFormat="false" customHeight="false" hidden="false" ht="12.75" outlineLevel="1" r="176">
      <c r="A176" s="50" t="s">
        <v>25</v>
      </c>
      <c r="B176" s="50" t="s">
        <v>339</v>
      </c>
      <c r="C176" s="50" t="s">
        <v>340</v>
      </c>
      <c r="D176" s="51" t="s">
        <v>341</v>
      </c>
      <c r="E176" s="50" t="s">
        <v>68</v>
      </c>
      <c r="F176" s="52" t="n">
        <v>2</v>
      </c>
      <c r="G176" s="53"/>
      <c r="H176" s="52"/>
      <c r="I176" s="52"/>
      <c r="J176" s="54"/>
    </row>
    <row collapsed="false" customFormat="false" customHeight="true" hidden="false" ht="15" outlineLevel="1" r="177">
      <c r="A177" s="50" t="s">
        <v>25</v>
      </c>
      <c r="B177" s="50" t="n">
        <v>38774</v>
      </c>
      <c r="C177" s="50" t="s">
        <v>342</v>
      </c>
      <c r="D177" s="51" t="s">
        <v>343</v>
      </c>
      <c r="E177" s="50" t="s">
        <v>68</v>
      </c>
      <c r="F177" s="52" t="n">
        <v>20</v>
      </c>
      <c r="G177" s="53"/>
      <c r="H177" s="52"/>
      <c r="I177" s="52"/>
      <c r="J177" s="54"/>
    </row>
    <row collapsed="false" customFormat="false" customHeight="true" hidden="false" ht="15.75" outlineLevel="1" r="178">
      <c r="A178" s="50" t="s">
        <v>114</v>
      </c>
      <c r="B178" s="50" t="s">
        <v>115</v>
      </c>
      <c r="C178" s="50" t="s">
        <v>344</v>
      </c>
      <c r="D178" s="51" t="s">
        <v>345</v>
      </c>
      <c r="E178" s="50" t="s">
        <v>68</v>
      </c>
      <c r="F178" s="52" t="n">
        <v>24</v>
      </c>
      <c r="G178" s="53"/>
      <c r="H178" s="52"/>
      <c r="I178" s="52"/>
      <c r="J178" s="54"/>
    </row>
    <row collapsed="false" customFormat="false" customHeight="true" hidden="false" ht="14.25" outlineLevel="1" r="179">
      <c r="A179" s="50" t="s">
        <v>114</v>
      </c>
      <c r="B179" s="50" t="s">
        <v>115</v>
      </c>
      <c r="C179" s="50" t="s">
        <v>346</v>
      </c>
      <c r="D179" s="51" t="s">
        <v>347</v>
      </c>
      <c r="E179" s="50" t="s">
        <v>68</v>
      </c>
      <c r="F179" s="52" t="n">
        <v>2</v>
      </c>
      <c r="G179" s="53"/>
      <c r="H179" s="52"/>
      <c r="I179" s="52"/>
      <c r="J179" s="54"/>
    </row>
    <row collapsed="false" customFormat="false" customHeight="false" hidden="false" ht="12.75" outlineLevel="1" r="180">
      <c r="A180" s="50" t="s">
        <v>25</v>
      </c>
      <c r="B180" s="72" t="n">
        <v>72947</v>
      </c>
      <c r="C180" s="50" t="s">
        <v>348</v>
      </c>
      <c r="D180" s="51" t="s">
        <v>349</v>
      </c>
      <c r="E180" s="50" t="s">
        <v>29</v>
      </c>
      <c r="F180" s="52" t="n">
        <v>6</v>
      </c>
      <c r="G180" s="53"/>
      <c r="H180" s="52"/>
      <c r="I180" s="52"/>
      <c r="J180" s="54"/>
    </row>
    <row collapsed="false" customFormat="false" customHeight="false" hidden="false" ht="12.75" outlineLevel="1" r="181">
      <c r="A181" s="50" t="s">
        <v>25</v>
      </c>
      <c r="B181" s="72" t="n">
        <v>72947</v>
      </c>
      <c r="C181" s="50" t="s">
        <v>350</v>
      </c>
      <c r="D181" s="51" t="s">
        <v>351</v>
      </c>
      <c r="E181" s="50" t="s">
        <v>29</v>
      </c>
      <c r="F181" s="52" t="n">
        <v>2</v>
      </c>
      <c r="G181" s="53"/>
      <c r="H181" s="52"/>
      <c r="I181" s="52"/>
      <c r="J181" s="54"/>
    </row>
    <row collapsed="false" customFormat="false" customHeight="true" hidden="false" ht="12" outlineLevel="1" r="182">
      <c r="A182" s="50" t="s">
        <v>114</v>
      </c>
      <c r="B182" s="50" t="s">
        <v>115</v>
      </c>
      <c r="C182" s="50" t="s">
        <v>352</v>
      </c>
      <c r="D182" s="51" t="s">
        <v>353</v>
      </c>
      <c r="E182" s="50" t="s">
        <v>68</v>
      </c>
      <c r="F182" s="52" t="n">
        <v>1</v>
      </c>
      <c r="G182" s="53"/>
      <c r="H182" s="52"/>
      <c r="I182" s="52"/>
      <c r="J182" s="54"/>
    </row>
    <row collapsed="false" customFormat="false" customHeight="true" hidden="false" ht="15.75" outlineLevel="1" r="183">
      <c r="A183" s="50" t="s">
        <v>114</v>
      </c>
      <c r="B183" s="50" t="s">
        <v>115</v>
      </c>
      <c r="C183" s="50" t="s">
        <v>354</v>
      </c>
      <c r="D183" s="51" t="s">
        <v>355</v>
      </c>
      <c r="E183" s="50" t="s">
        <v>68</v>
      </c>
      <c r="F183" s="52" t="n">
        <v>1</v>
      </c>
      <c r="G183" s="53"/>
      <c r="H183" s="52"/>
      <c r="I183" s="52"/>
      <c r="J183" s="54"/>
    </row>
    <row collapsed="false" customFormat="false" customHeight="false" hidden="false" ht="12.75" outlineLevel="1" r="184">
      <c r="A184" s="50" t="s">
        <v>25</v>
      </c>
      <c r="B184" s="72" t="n">
        <v>37556</v>
      </c>
      <c r="C184" s="50" t="s">
        <v>356</v>
      </c>
      <c r="D184" s="51" t="s">
        <v>357</v>
      </c>
      <c r="E184" s="50" t="s">
        <v>68</v>
      </c>
      <c r="F184" s="52" t="n">
        <v>24</v>
      </c>
      <c r="G184" s="53"/>
      <c r="H184" s="52"/>
      <c r="I184" s="52"/>
      <c r="J184" s="54"/>
    </row>
    <row collapsed="false" customFormat="false" customHeight="false" hidden="false" ht="12.75" outlineLevel="0" r="185">
      <c r="A185" s="61"/>
      <c r="B185" s="61"/>
      <c r="C185" s="62"/>
      <c r="D185" s="63" t="s">
        <v>35</v>
      </c>
      <c r="E185" s="64"/>
      <c r="F185" s="65"/>
      <c r="G185" s="66"/>
      <c r="H185" s="65"/>
      <c r="I185" s="67"/>
      <c r="J185" s="68"/>
    </row>
    <row collapsed="false" customFormat="false" customHeight="false" hidden="false" ht="12.75" outlineLevel="0" r="186">
      <c r="A186" s="43"/>
      <c r="B186" s="43"/>
      <c r="C186" s="44" t="n">
        <v>14</v>
      </c>
      <c r="D186" s="45" t="s">
        <v>358</v>
      </c>
      <c r="E186" s="43"/>
      <c r="F186" s="46"/>
      <c r="G186" s="69"/>
      <c r="H186" s="52"/>
      <c r="I186" s="70"/>
      <c r="J186" s="49"/>
    </row>
    <row collapsed="false" customFormat="false" customHeight="false" hidden="false" ht="12.75" outlineLevel="1" r="187">
      <c r="A187" s="43"/>
      <c r="B187" s="43"/>
      <c r="C187" s="71" t="s">
        <v>359</v>
      </c>
      <c r="D187" s="45" t="s">
        <v>360</v>
      </c>
      <c r="E187" s="43"/>
      <c r="F187" s="46"/>
      <c r="G187" s="69"/>
      <c r="H187" s="52"/>
      <c r="I187" s="52"/>
      <c r="J187" s="54"/>
    </row>
    <row collapsed="false" customFormat="false" customHeight="false" hidden="false" ht="12.75" outlineLevel="1" r="188">
      <c r="A188" s="50" t="s">
        <v>25</v>
      </c>
      <c r="B188" s="72" t="n">
        <v>91926</v>
      </c>
      <c r="C188" s="50" t="s">
        <v>361</v>
      </c>
      <c r="D188" s="51" t="s">
        <v>362</v>
      </c>
      <c r="E188" s="50" t="s">
        <v>120</v>
      </c>
      <c r="F188" s="52" t="n">
        <v>870.04</v>
      </c>
      <c r="G188" s="53"/>
      <c r="H188" s="52"/>
      <c r="I188" s="52"/>
      <c r="J188" s="54"/>
    </row>
    <row collapsed="false" customFormat="false" customHeight="true" hidden="false" ht="12" outlineLevel="1" r="189">
      <c r="A189" s="50" t="s">
        <v>25</v>
      </c>
      <c r="B189" s="72" t="n">
        <v>91928</v>
      </c>
      <c r="C189" s="50" t="s">
        <v>363</v>
      </c>
      <c r="D189" s="51" t="s">
        <v>364</v>
      </c>
      <c r="E189" s="50" t="s">
        <v>120</v>
      </c>
      <c r="F189" s="52" t="n">
        <v>488.82</v>
      </c>
      <c r="G189" s="53"/>
      <c r="H189" s="52"/>
      <c r="I189" s="52"/>
      <c r="J189" s="54"/>
    </row>
    <row collapsed="false" customFormat="false" customHeight="true" hidden="false" ht="12.75" outlineLevel="1" r="190">
      <c r="A190" s="50" t="s">
        <v>25</v>
      </c>
      <c r="B190" s="72" t="n">
        <v>91930</v>
      </c>
      <c r="C190" s="50" t="s">
        <v>365</v>
      </c>
      <c r="D190" s="51" t="s">
        <v>366</v>
      </c>
      <c r="E190" s="50" t="s">
        <v>120</v>
      </c>
      <c r="F190" s="52" t="n">
        <v>91.05</v>
      </c>
      <c r="G190" s="53"/>
      <c r="H190" s="52"/>
      <c r="I190" s="52"/>
      <c r="J190" s="54"/>
    </row>
    <row collapsed="false" customFormat="false" customHeight="true" hidden="false" ht="13.5" outlineLevel="1" r="191">
      <c r="A191" s="50" t="s">
        <v>25</v>
      </c>
      <c r="B191" s="72" t="n">
        <v>91934</v>
      </c>
      <c r="C191" s="50" t="s">
        <v>367</v>
      </c>
      <c r="D191" s="51" t="s">
        <v>368</v>
      </c>
      <c r="E191" s="50" t="s">
        <v>120</v>
      </c>
      <c r="F191" s="52" t="n">
        <v>35</v>
      </c>
      <c r="G191" s="53"/>
      <c r="H191" s="52"/>
      <c r="I191" s="52"/>
      <c r="J191" s="54"/>
    </row>
    <row collapsed="false" customFormat="false" customHeight="true" hidden="false" ht="12.75" outlineLevel="1" r="192">
      <c r="A192" s="50" t="s">
        <v>25</v>
      </c>
      <c r="B192" s="72" t="n">
        <v>92983</v>
      </c>
      <c r="C192" s="50" t="s">
        <v>369</v>
      </c>
      <c r="D192" s="51" t="s">
        <v>370</v>
      </c>
      <c r="E192" s="50" t="s">
        <v>120</v>
      </c>
      <c r="F192" s="52" t="n">
        <v>72.8</v>
      </c>
      <c r="G192" s="53"/>
      <c r="H192" s="52"/>
      <c r="I192" s="52"/>
      <c r="J192" s="54"/>
    </row>
    <row collapsed="false" customFormat="false" customHeight="true" hidden="false" ht="13.5" outlineLevel="1" r="193">
      <c r="A193" s="50" t="s">
        <v>25</v>
      </c>
      <c r="B193" s="72" t="n">
        <v>92987</v>
      </c>
      <c r="C193" s="50" t="s">
        <v>371</v>
      </c>
      <c r="D193" s="51" t="s">
        <v>372</v>
      </c>
      <c r="E193" s="50" t="s">
        <v>120</v>
      </c>
      <c r="F193" s="52" t="n">
        <v>17.75</v>
      </c>
      <c r="G193" s="53"/>
      <c r="H193" s="52"/>
      <c r="I193" s="52"/>
      <c r="J193" s="54"/>
    </row>
    <row collapsed="false" customFormat="false" customHeight="true" hidden="false" ht="13.5" outlineLevel="1" r="194">
      <c r="A194" s="50" t="s">
        <v>25</v>
      </c>
      <c r="B194" s="72" t="n">
        <v>92991</v>
      </c>
      <c r="C194" s="50" t="s">
        <v>373</v>
      </c>
      <c r="D194" s="51" t="s">
        <v>374</v>
      </c>
      <c r="E194" s="50" t="s">
        <v>120</v>
      </c>
      <c r="F194" s="52" t="n">
        <v>71</v>
      </c>
      <c r="G194" s="53"/>
      <c r="H194" s="52"/>
      <c r="I194" s="52"/>
      <c r="J194" s="54"/>
    </row>
    <row collapsed="false" customFormat="false" customHeight="true" hidden="false" ht="13.5" outlineLevel="1" r="195">
      <c r="A195" s="50" t="s">
        <v>25</v>
      </c>
      <c r="B195" s="72" t="n">
        <v>2436</v>
      </c>
      <c r="C195" s="50" t="s">
        <v>375</v>
      </c>
      <c r="D195" s="51" t="s">
        <v>376</v>
      </c>
      <c r="E195" s="50" t="s">
        <v>231</v>
      </c>
      <c r="F195" s="52" t="n">
        <v>65</v>
      </c>
      <c r="G195" s="79"/>
      <c r="H195" s="52"/>
      <c r="I195" s="52"/>
      <c r="J195" s="54"/>
    </row>
    <row collapsed="false" customFormat="false" customHeight="true" hidden="false" ht="12.75" outlineLevel="1" r="196">
      <c r="A196" s="50" t="s">
        <v>25</v>
      </c>
      <c r="B196" s="72" t="n">
        <v>247</v>
      </c>
      <c r="C196" s="50" t="s">
        <v>377</v>
      </c>
      <c r="D196" s="51" t="s">
        <v>378</v>
      </c>
      <c r="E196" s="50" t="s">
        <v>231</v>
      </c>
      <c r="F196" s="52" t="n">
        <v>65</v>
      </c>
      <c r="G196" s="79"/>
      <c r="H196" s="52"/>
      <c r="I196" s="52"/>
      <c r="J196" s="54"/>
    </row>
    <row collapsed="false" customFormat="false" customHeight="false" hidden="false" ht="12.75" outlineLevel="0" r="197">
      <c r="A197" s="61"/>
      <c r="B197" s="61"/>
      <c r="C197" s="62"/>
      <c r="D197" s="63" t="s">
        <v>35</v>
      </c>
      <c r="E197" s="64"/>
      <c r="F197" s="65"/>
      <c r="G197" s="66"/>
      <c r="H197" s="65"/>
      <c r="I197" s="67"/>
      <c r="J197" s="68"/>
    </row>
    <row collapsed="false" customFormat="false" customHeight="false" hidden="false" ht="12.75" outlineLevel="0" r="198">
      <c r="A198" s="43"/>
      <c r="B198" s="43"/>
      <c r="C198" s="44" t="n">
        <v>15</v>
      </c>
      <c r="D198" s="45" t="s">
        <v>379</v>
      </c>
      <c r="E198" s="43"/>
      <c r="F198" s="46"/>
      <c r="G198" s="69"/>
      <c r="H198" s="52"/>
      <c r="I198" s="70"/>
      <c r="J198" s="49"/>
    </row>
    <row collapsed="false" customFormat="false" customHeight="true" hidden="false" ht="26.25" outlineLevel="1" r="199">
      <c r="A199" s="50" t="s">
        <v>25</v>
      </c>
      <c r="B199" s="50" t="s">
        <v>380</v>
      </c>
      <c r="C199" s="50" t="s">
        <v>381</v>
      </c>
      <c r="D199" s="51" t="s">
        <v>382</v>
      </c>
      <c r="E199" s="50" t="s">
        <v>68</v>
      </c>
      <c r="F199" s="52" t="n">
        <v>2</v>
      </c>
      <c r="G199" s="53"/>
      <c r="H199" s="52"/>
      <c r="I199" s="52"/>
      <c r="J199" s="54"/>
    </row>
    <row collapsed="false" customFormat="false" customHeight="false" hidden="false" ht="25.5" outlineLevel="1" r="200">
      <c r="A200" s="50" t="s">
        <v>25</v>
      </c>
      <c r="B200" s="50" t="s">
        <v>383</v>
      </c>
      <c r="C200" s="50" t="s">
        <v>384</v>
      </c>
      <c r="D200" s="51" t="s">
        <v>385</v>
      </c>
      <c r="E200" s="50" t="s">
        <v>68</v>
      </c>
      <c r="F200" s="52" t="n">
        <v>3</v>
      </c>
      <c r="G200" s="53"/>
      <c r="H200" s="52"/>
      <c r="I200" s="52"/>
      <c r="J200" s="54"/>
    </row>
    <row collapsed="false" customFormat="false" customHeight="false" hidden="false" ht="12.75" outlineLevel="1" r="201">
      <c r="A201" s="50" t="s">
        <v>25</v>
      </c>
      <c r="B201" s="72" t="n">
        <v>25003</v>
      </c>
      <c r="C201" s="50" t="s">
        <v>386</v>
      </c>
      <c r="D201" s="51" t="s">
        <v>387</v>
      </c>
      <c r="E201" s="50" t="s">
        <v>43</v>
      </c>
      <c r="F201" s="52" t="n">
        <v>10.71</v>
      </c>
      <c r="G201" s="53"/>
      <c r="H201" s="52"/>
      <c r="I201" s="52"/>
      <c r="J201" s="54"/>
    </row>
    <row collapsed="false" customFormat="false" customHeight="true" hidden="false" ht="13.5" outlineLevel="1" r="202">
      <c r="A202" s="50" t="s">
        <v>25</v>
      </c>
      <c r="B202" s="72" t="n">
        <v>10510</v>
      </c>
      <c r="C202" s="50" t="s">
        <v>388</v>
      </c>
      <c r="D202" s="51" t="s">
        <v>389</v>
      </c>
      <c r="E202" s="50" t="s">
        <v>68</v>
      </c>
      <c r="F202" s="52" t="n">
        <v>15</v>
      </c>
      <c r="G202" s="53"/>
      <c r="H202" s="52"/>
      <c r="I202" s="52"/>
      <c r="J202" s="54"/>
    </row>
    <row collapsed="false" customFormat="false" customHeight="true" hidden="false" ht="15" outlineLevel="1" r="203">
      <c r="A203" s="50" t="s">
        <v>25</v>
      </c>
      <c r="B203" s="72" t="n">
        <v>4276</v>
      </c>
      <c r="C203" s="50" t="s">
        <v>390</v>
      </c>
      <c r="D203" s="51" t="s">
        <v>391</v>
      </c>
      <c r="E203" s="50" t="s">
        <v>68</v>
      </c>
      <c r="F203" s="52" t="n">
        <v>3</v>
      </c>
      <c r="G203" s="53"/>
      <c r="H203" s="52"/>
      <c r="I203" s="52"/>
      <c r="J203" s="54"/>
    </row>
    <row collapsed="false" customFormat="false" customHeight="true" hidden="false" ht="27.75" outlineLevel="1" r="204">
      <c r="A204" s="50" t="s">
        <v>25</v>
      </c>
      <c r="B204" s="50" t="s">
        <v>392</v>
      </c>
      <c r="C204" s="50" t="s">
        <v>393</v>
      </c>
      <c r="D204" s="51" t="s">
        <v>394</v>
      </c>
      <c r="E204" s="50" t="s">
        <v>68</v>
      </c>
      <c r="F204" s="52" t="n">
        <v>6</v>
      </c>
      <c r="G204" s="53"/>
      <c r="H204" s="52"/>
      <c r="I204" s="52"/>
      <c r="J204" s="54"/>
    </row>
    <row collapsed="false" customFormat="false" customHeight="false" hidden="false" ht="25.5" outlineLevel="1" r="205">
      <c r="A205" s="50" t="s">
        <v>25</v>
      </c>
      <c r="B205" s="50" t="s">
        <v>395</v>
      </c>
      <c r="C205" s="50" t="s">
        <v>396</v>
      </c>
      <c r="D205" s="51" t="s">
        <v>397</v>
      </c>
      <c r="E205" s="50" t="s">
        <v>68</v>
      </c>
      <c r="F205" s="52" t="n">
        <v>1</v>
      </c>
      <c r="G205" s="53"/>
      <c r="H205" s="52"/>
      <c r="I205" s="52"/>
      <c r="J205" s="54"/>
    </row>
    <row collapsed="false" customFormat="false" customHeight="true" hidden="false" ht="15" outlineLevel="1" r="206">
      <c r="A206" s="50" t="s">
        <v>114</v>
      </c>
      <c r="B206" s="50" t="s">
        <v>115</v>
      </c>
      <c r="C206" s="50" t="s">
        <v>398</v>
      </c>
      <c r="D206" s="51" t="s">
        <v>399</v>
      </c>
      <c r="E206" s="50" t="s">
        <v>120</v>
      </c>
      <c r="F206" s="52" t="n">
        <v>6</v>
      </c>
      <c r="G206" s="53"/>
      <c r="H206" s="52"/>
      <c r="I206" s="52"/>
      <c r="J206" s="54"/>
    </row>
    <row collapsed="false" customFormat="false" customHeight="true" hidden="false" ht="12.75" outlineLevel="1" r="207">
      <c r="A207" s="50" t="s">
        <v>114</v>
      </c>
      <c r="B207" s="50" t="s">
        <v>115</v>
      </c>
      <c r="C207" s="50" t="s">
        <v>400</v>
      </c>
      <c r="D207" s="51" t="s">
        <v>401</v>
      </c>
      <c r="E207" s="50" t="s">
        <v>68</v>
      </c>
      <c r="F207" s="52" t="n">
        <v>5</v>
      </c>
      <c r="G207" s="53"/>
      <c r="H207" s="52"/>
      <c r="I207" s="52"/>
      <c r="J207" s="54"/>
    </row>
    <row collapsed="false" customFormat="false" customHeight="true" hidden="false" ht="13.5" outlineLevel="1" r="208">
      <c r="A208" s="50" t="s">
        <v>114</v>
      </c>
      <c r="B208" s="50" t="s">
        <v>115</v>
      </c>
      <c r="C208" s="50" t="s">
        <v>402</v>
      </c>
      <c r="D208" s="51" t="s">
        <v>403</v>
      </c>
      <c r="E208" s="50" t="s">
        <v>68</v>
      </c>
      <c r="F208" s="52" t="n">
        <v>3</v>
      </c>
      <c r="G208" s="53"/>
      <c r="H208" s="52"/>
      <c r="I208" s="52"/>
      <c r="J208" s="54"/>
    </row>
    <row collapsed="false" customFormat="false" customHeight="true" hidden="false" ht="13.5" outlineLevel="1" r="209">
      <c r="A209" s="50" t="s">
        <v>114</v>
      </c>
      <c r="B209" s="50" t="s">
        <v>115</v>
      </c>
      <c r="C209" s="50" t="s">
        <v>404</v>
      </c>
      <c r="D209" s="51" t="s">
        <v>405</v>
      </c>
      <c r="E209" s="50" t="s">
        <v>68</v>
      </c>
      <c r="F209" s="52" t="n">
        <v>3</v>
      </c>
      <c r="G209" s="53"/>
      <c r="H209" s="52"/>
      <c r="I209" s="52"/>
      <c r="J209" s="54"/>
    </row>
    <row collapsed="false" customFormat="false" customHeight="true" hidden="false" ht="12.75" outlineLevel="1" r="210">
      <c r="A210" s="50" t="s">
        <v>114</v>
      </c>
      <c r="B210" s="50" t="s">
        <v>115</v>
      </c>
      <c r="C210" s="50" t="s">
        <v>406</v>
      </c>
      <c r="D210" s="51" t="s">
        <v>407</v>
      </c>
      <c r="E210" s="50" t="s">
        <v>68</v>
      </c>
      <c r="F210" s="52" t="n">
        <v>3</v>
      </c>
      <c r="G210" s="53"/>
      <c r="H210" s="52"/>
      <c r="I210" s="52"/>
      <c r="J210" s="54"/>
    </row>
    <row collapsed="false" customFormat="false" customHeight="true" hidden="false" ht="11.25" outlineLevel="1" r="211">
      <c r="A211" s="50" t="s">
        <v>114</v>
      </c>
      <c r="B211" s="50" t="s">
        <v>115</v>
      </c>
      <c r="C211" s="50" t="s">
        <v>408</v>
      </c>
      <c r="D211" s="51" t="s">
        <v>409</v>
      </c>
      <c r="E211" s="50" t="s">
        <v>43</v>
      </c>
      <c r="F211" s="52" t="n">
        <v>0.85</v>
      </c>
      <c r="G211" s="53"/>
      <c r="H211" s="52"/>
      <c r="I211" s="52"/>
      <c r="J211" s="54"/>
    </row>
    <row collapsed="false" customFormat="false" customHeight="true" hidden="false" ht="14.25" outlineLevel="1" r="212">
      <c r="A212" s="50" t="s">
        <v>114</v>
      </c>
      <c r="B212" s="50" t="s">
        <v>115</v>
      </c>
      <c r="C212" s="50" t="s">
        <v>410</v>
      </c>
      <c r="D212" s="51" t="s">
        <v>411</v>
      </c>
      <c r="E212" s="50" t="s">
        <v>43</v>
      </c>
      <c r="F212" s="52" t="n">
        <v>8.55</v>
      </c>
      <c r="G212" s="53"/>
      <c r="H212" s="52"/>
      <c r="I212" s="52"/>
      <c r="J212" s="54"/>
    </row>
    <row collapsed="false" customFormat="false" customHeight="true" hidden="false" ht="12.75" outlineLevel="1" r="213">
      <c r="A213" s="50" t="s">
        <v>114</v>
      </c>
      <c r="B213" s="50" t="s">
        <v>115</v>
      </c>
      <c r="C213" s="50" t="s">
        <v>412</v>
      </c>
      <c r="D213" s="51" t="s">
        <v>413</v>
      </c>
      <c r="E213" s="50" t="s">
        <v>43</v>
      </c>
      <c r="F213" s="52" t="n">
        <v>0.29</v>
      </c>
      <c r="G213" s="53"/>
      <c r="H213" s="52"/>
      <c r="I213" s="52"/>
      <c r="J213" s="54"/>
    </row>
    <row collapsed="false" customFormat="false" customHeight="true" hidden="false" ht="15" outlineLevel="1" r="214">
      <c r="A214" s="50" t="s">
        <v>114</v>
      </c>
      <c r="B214" s="50" t="s">
        <v>115</v>
      </c>
      <c r="C214" s="50" t="s">
        <v>414</v>
      </c>
      <c r="D214" s="51" t="s">
        <v>415</v>
      </c>
      <c r="E214" s="50" t="s">
        <v>68</v>
      </c>
      <c r="F214" s="52" t="n">
        <v>15</v>
      </c>
      <c r="G214" s="53"/>
      <c r="H214" s="52"/>
      <c r="I214" s="52"/>
      <c r="J214" s="54"/>
    </row>
    <row collapsed="false" customFormat="false" customHeight="true" hidden="false" ht="13.5" outlineLevel="1" r="215">
      <c r="A215" s="50" t="s">
        <v>114</v>
      </c>
      <c r="B215" s="50" t="s">
        <v>115</v>
      </c>
      <c r="C215" s="50" t="s">
        <v>416</v>
      </c>
      <c r="D215" s="51" t="s">
        <v>417</v>
      </c>
      <c r="E215" s="50" t="s">
        <v>43</v>
      </c>
      <c r="F215" s="52" t="n">
        <v>0.1</v>
      </c>
      <c r="G215" s="53"/>
      <c r="H215" s="52"/>
      <c r="I215" s="52"/>
      <c r="J215" s="54"/>
    </row>
    <row collapsed="false" customFormat="false" customHeight="true" hidden="false" ht="13.5" outlineLevel="1" r="216">
      <c r="A216" s="50" t="s">
        <v>114</v>
      </c>
      <c r="B216" s="50" t="s">
        <v>115</v>
      </c>
      <c r="C216" s="50" t="s">
        <v>418</v>
      </c>
      <c r="D216" s="51" t="s">
        <v>419</v>
      </c>
      <c r="E216" s="50" t="s">
        <v>68</v>
      </c>
      <c r="F216" s="52" t="n">
        <v>5</v>
      </c>
      <c r="G216" s="53"/>
      <c r="H216" s="52"/>
      <c r="I216" s="52"/>
      <c r="J216" s="54"/>
    </row>
    <row collapsed="false" customFormat="false" customHeight="true" hidden="false" ht="15.75" outlineLevel="1" r="217">
      <c r="A217" s="50" t="s">
        <v>114</v>
      </c>
      <c r="B217" s="50" t="s">
        <v>115</v>
      </c>
      <c r="C217" s="50" t="s">
        <v>420</v>
      </c>
      <c r="D217" s="51" t="s">
        <v>421</v>
      </c>
      <c r="E217" s="50" t="s">
        <v>68</v>
      </c>
      <c r="F217" s="52" t="n">
        <v>15</v>
      </c>
      <c r="G217" s="53"/>
      <c r="H217" s="52"/>
      <c r="I217" s="52"/>
      <c r="J217" s="54"/>
    </row>
    <row collapsed="false" customFormat="false" customHeight="true" hidden="false" ht="15" outlineLevel="1" r="218">
      <c r="A218" s="50" t="s">
        <v>114</v>
      </c>
      <c r="B218" s="50" t="s">
        <v>115</v>
      </c>
      <c r="C218" s="50" t="s">
        <v>422</v>
      </c>
      <c r="D218" s="51" t="s">
        <v>423</v>
      </c>
      <c r="E218" s="50" t="s">
        <v>68</v>
      </c>
      <c r="F218" s="52" t="n">
        <v>12</v>
      </c>
      <c r="G218" s="53"/>
      <c r="H218" s="52"/>
      <c r="I218" s="52"/>
      <c r="J218" s="54"/>
    </row>
    <row collapsed="false" customFormat="false" customHeight="true" hidden="false" ht="13.5" outlineLevel="1" r="219">
      <c r="A219" s="50" t="s">
        <v>114</v>
      </c>
      <c r="B219" s="50" t="s">
        <v>115</v>
      </c>
      <c r="C219" s="50" t="s">
        <v>424</v>
      </c>
      <c r="D219" s="51" t="s">
        <v>425</v>
      </c>
      <c r="E219" s="50" t="s">
        <v>68</v>
      </c>
      <c r="F219" s="52" t="n">
        <v>8</v>
      </c>
      <c r="G219" s="53"/>
      <c r="H219" s="52"/>
      <c r="I219" s="52"/>
      <c r="J219" s="54"/>
    </row>
    <row collapsed="false" customFormat="false" customHeight="true" hidden="false" ht="12.75" outlineLevel="1" r="220">
      <c r="A220" s="50" t="s">
        <v>114</v>
      </c>
      <c r="B220" s="50" t="s">
        <v>115</v>
      </c>
      <c r="C220" s="50" t="s">
        <v>426</v>
      </c>
      <c r="D220" s="51" t="s">
        <v>427</v>
      </c>
      <c r="E220" s="50" t="s">
        <v>68</v>
      </c>
      <c r="F220" s="52" t="n">
        <v>15</v>
      </c>
      <c r="G220" s="53"/>
      <c r="H220" s="52"/>
      <c r="I220" s="52"/>
      <c r="J220" s="54"/>
    </row>
    <row collapsed="false" customFormat="false" customHeight="true" hidden="false" ht="13.5" outlineLevel="1" r="221">
      <c r="A221" s="50" t="s">
        <v>114</v>
      </c>
      <c r="B221" s="50" t="s">
        <v>115</v>
      </c>
      <c r="C221" s="50" t="s">
        <v>428</v>
      </c>
      <c r="D221" s="51" t="s">
        <v>429</v>
      </c>
      <c r="E221" s="50" t="s">
        <v>68</v>
      </c>
      <c r="F221" s="52" t="n">
        <v>30</v>
      </c>
      <c r="G221" s="53"/>
      <c r="H221" s="52"/>
      <c r="I221" s="52"/>
      <c r="J221" s="54"/>
    </row>
    <row collapsed="false" customFormat="false" customHeight="true" hidden="false" ht="12.75" outlineLevel="1" r="222">
      <c r="A222" s="50" t="s">
        <v>114</v>
      </c>
      <c r="B222" s="50" t="s">
        <v>115</v>
      </c>
      <c r="C222" s="50" t="s">
        <v>430</v>
      </c>
      <c r="D222" s="51" t="s">
        <v>431</v>
      </c>
      <c r="E222" s="50" t="s">
        <v>43</v>
      </c>
      <c r="F222" s="52" t="n">
        <v>15</v>
      </c>
      <c r="G222" s="53"/>
      <c r="H222" s="52"/>
      <c r="I222" s="52"/>
      <c r="J222" s="54"/>
    </row>
    <row collapsed="false" customFormat="false" customHeight="true" hidden="false" ht="12.75" outlineLevel="1" r="223">
      <c r="A223" s="50" t="s">
        <v>114</v>
      </c>
      <c r="B223" s="50" t="s">
        <v>115</v>
      </c>
      <c r="C223" s="50" t="s">
        <v>432</v>
      </c>
      <c r="D223" s="51" t="s">
        <v>433</v>
      </c>
      <c r="E223" s="50" t="s">
        <v>68</v>
      </c>
      <c r="F223" s="52" t="n">
        <v>19</v>
      </c>
      <c r="G223" s="53"/>
      <c r="H223" s="52"/>
      <c r="I223" s="52"/>
      <c r="J223" s="54"/>
    </row>
    <row collapsed="false" customFormat="false" customHeight="true" hidden="false" ht="13.5" outlineLevel="1" r="224">
      <c r="A224" s="50" t="s">
        <v>114</v>
      </c>
      <c r="B224" s="50" t="s">
        <v>115</v>
      </c>
      <c r="C224" s="50" t="s">
        <v>434</v>
      </c>
      <c r="D224" s="51" t="s">
        <v>435</v>
      </c>
      <c r="E224" s="50" t="s">
        <v>68</v>
      </c>
      <c r="F224" s="52" t="n">
        <v>15</v>
      </c>
      <c r="G224" s="53"/>
      <c r="H224" s="52"/>
      <c r="I224" s="52"/>
      <c r="J224" s="54"/>
    </row>
    <row collapsed="false" customFormat="false" customHeight="true" hidden="false" ht="14.25" outlineLevel="1" r="225">
      <c r="A225" s="50" t="s">
        <v>114</v>
      </c>
      <c r="B225" s="50" t="s">
        <v>115</v>
      </c>
      <c r="C225" s="50" t="s">
        <v>436</v>
      </c>
      <c r="D225" s="51" t="s">
        <v>437</v>
      </c>
      <c r="E225" s="50" t="s">
        <v>68</v>
      </c>
      <c r="F225" s="52" t="n">
        <v>30</v>
      </c>
      <c r="G225" s="53"/>
      <c r="H225" s="52"/>
      <c r="I225" s="52"/>
      <c r="J225" s="54"/>
    </row>
    <row collapsed="false" customFormat="false" customHeight="true" hidden="false" ht="13.5" outlineLevel="1" r="226">
      <c r="A226" s="50" t="s">
        <v>114</v>
      </c>
      <c r="B226" s="50" t="s">
        <v>115</v>
      </c>
      <c r="C226" s="50" t="s">
        <v>438</v>
      </c>
      <c r="D226" s="51" t="s">
        <v>439</v>
      </c>
      <c r="E226" s="50" t="s">
        <v>68</v>
      </c>
      <c r="F226" s="52" t="n">
        <v>10</v>
      </c>
      <c r="G226" s="53"/>
      <c r="H226" s="52"/>
      <c r="I226" s="52"/>
      <c r="J226" s="54"/>
    </row>
    <row collapsed="false" customFormat="false" customHeight="true" hidden="false" ht="11.25" outlineLevel="1" r="227">
      <c r="A227" s="50" t="s">
        <v>114</v>
      </c>
      <c r="B227" s="50" t="s">
        <v>115</v>
      </c>
      <c r="C227" s="50" t="s">
        <v>440</v>
      </c>
      <c r="D227" s="51" t="s">
        <v>441</v>
      </c>
      <c r="E227" s="50" t="s">
        <v>68</v>
      </c>
      <c r="F227" s="52" t="n">
        <v>2</v>
      </c>
      <c r="G227" s="53"/>
      <c r="H227" s="52"/>
      <c r="I227" s="52"/>
      <c r="J227" s="54"/>
    </row>
    <row collapsed="false" customFormat="false" customHeight="true" hidden="false" ht="12.75" outlineLevel="1" r="228">
      <c r="A228" s="50" t="s">
        <v>114</v>
      </c>
      <c r="B228" s="50" t="s">
        <v>115</v>
      </c>
      <c r="C228" s="50" t="s">
        <v>442</v>
      </c>
      <c r="D228" s="51" t="s">
        <v>443</v>
      </c>
      <c r="E228" s="50" t="s">
        <v>68</v>
      </c>
      <c r="F228" s="52" t="n">
        <v>15</v>
      </c>
      <c r="G228" s="53"/>
      <c r="H228" s="52"/>
      <c r="I228" s="52"/>
      <c r="J228" s="54"/>
    </row>
    <row collapsed="false" customFormat="false" customHeight="true" hidden="false" ht="13.5" outlineLevel="1" r="229">
      <c r="A229" s="50" t="s">
        <v>114</v>
      </c>
      <c r="B229" s="50" t="s">
        <v>115</v>
      </c>
      <c r="C229" s="50" t="s">
        <v>444</v>
      </c>
      <c r="D229" s="51" t="s">
        <v>445</v>
      </c>
      <c r="E229" s="50" t="s">
        <v>68</v>
      </c>
      <c r="F229" s="52" t="n">
        <v>15</v>
      </c>
      <c r="G229" s="53"/>
      <c r="H229" s="52"/>
      <c r="I229" s="52"/>
      <c r="J229" s="54"/>
    </row>
    <row collapsed="false" customFormat="false" customHeight="true" hidden="false" ht="13.5" outlineLevel="1" r="230">
      <c r="A230" s="50" t="s">
        <v>114</v>
      </c>
      <c r="B230" s="50" t="s">
        <v>115</v>
      </c>
      <c r="C230" s="50" t="s">
        <v>446</v>
      </c>
      <c r="D230" s="51" t="s">
        <v>447</v>
      </c>
      <c r="E230" s="50" t="s">
        <v>68</v>
      </c>
      <c r="F230" s="52" t="n">
        <v>1</v>
      </c>
      <c r="G230" s="53"/>
      <c r="H230" s="52"/>
      <c r="I230" s="52"/>
      <c r="J230" s="54"/>
    </row>
    <row collapsed="false" customFormat="false" customHeight="false" hidden="false" ht="25.5" outlineLevel="1" r="231">
      <c r="A231" s="50" t="s">
        <v>25</v>
      </c>
      <c r="B231" s="72" t="n">
        <v>379</v>
      </c>
      <c r="C231" s="50" t="s">
        <v>448</v>
      </c>
      <c r="D231" s="51" t="s">
        <v>449</v>
      </c>
      <c r="E231" s="50" t="s">
        <v>68</v>
      </c>
      <c r="F231" s="52" t="n">
        <v>78</v>
      </c>
      <c r="G231" s="53"/>
      <c r="H231" s="52"/>
      <c r="I231" s="52"/>
      <c r="J231" s="54"/>
    </row>
    <row collapsed="false" customFormat="false" customHeight="false" hidden="false" ht="25.5" outlineLevel="1" r="232">
      <c r="A232" s="50" t="s">
        <v>25</v>
      </c>
      <c r="B232" s="72" t="n">
        <v>11272</v>
      </c>
      <c r="C232" s="50" t="s">
        <v>450</v>
      </c>
      <c r="D232" s="51" t="s">
        <v>451</v>
      </c>
      <c r="E232" s="50" t="s">
        <v>68</v>
      </c>
      <c r="F232" s="52" t="n">
        <v>15</v>
      </c>
      <c r="G232" s="53"/>
      <c r="H232" s="52"/>
      <c r="I232" s="52"/>
      <c r="J232" s="54"/>
    </row>
    <row collapsed="false" customFormat="false" customHeight="true" hidden="false" ht="15" outlineLevel="1" r="233">
      <c r="A233" s="50" t="s">
        <v>25</v>
      </c>
      <c r="B233" s="72" t="n">
        <v>88545</v>
      </c>
      <c r="C233" s="50" t="s">
        <v>452</v>
      </c>
      <c r="D233" s="51" t="s">
        <v>453</v>
      </c>
      <c r="E233" s="50" t="s">
        <v>68</v>
      </c>
      <c r="F233" s="52" t="n">
        <v>4</v>
      </c>
      <c r="G233" s="53"/>
      <c r="H233" s="52"/>
      <c r="I233" s="52"/>
      <c r="J233" s="54"/>
    </row>
    <row collapsed="false" customFormat="false" customHeight="true" hidden="false" ht="15" outlineLevel="1" r="234">
      <c r="A234" s="50" t="s">
        <v>25</v>
      </c>
      <c r="B234" s="50" t="s">
        <v>454</v>
      </c>
      <c r="C234" s="50" t="s">
        <v>455</v>
      </c>
      <c r="D234" s="51" t="s">
        <v>456</v>
      </c>
      <c r="E234" s="50" t="s">
        <v>68</v>
      </c>
      <c r="F234" s="52" t="n">
        <v>18</v>
      </c>
      <c r="G234" s="53"/>
      <c r="H234" s="52"/>
      <c r="I234" s="52"/>
      <c r="J234" s="54"/>
    </row>
    <row collapsed="false" customFormat="false" customHeight="false" hidden="false" ht="25.5" outlineLevel="1" r="235">
      <c r="A235" s="50" t="s">
        <v>25</v>
      </c>
      <c r="B235" s="50" t="n">
        <v>1523</v>
      </c>
      <c r="C235" s="50" t="s">
        <v>457</v>
      </c>
      <c r="D235" s="51" t="s">
        <v>458</v>
      </c>
      <c r="E235" s="50" t="s">
        <v>68</v>
      </c>
      <c r="F235" s="52" t="n">
        <v>10.28</v>
      </c>
      <c r="G235" s="53"/>
      <c r="H235" s="52"/>
      <c r="I235" s="52"/>
      <c r="J235" s="54"/>
    </row>
    <row collapsed="false" customFormat="false" customHeight="true" hidden="false" ht="15" outlineLevel="1" r="236">
      <c r="A236" s="50" t="s">
        <v>25</v>
      </c>
      <c r="B236" s="50" t="s">
        <v>459</v>
      </c>
      <c r="C236" s="50" t="s">
        <v>460</v>
      </c>
      <c r="D236" s="51" t="s">
        <v>461</v>
      </c>
      <c r="E236" s="50" t="s">
        <v>68</v>
      </c>
      <c r="F236" s="52" t="n">
        <v>7.5</v>
      </c>
      <c r="G236" s="53"/>
      <c r="H236" s="52"/>
      <c r="I236" s="52"/>
      <c r="J236" s="54"/>
    </row>
    <row collapsed="false" customFormat="false" customHeight="false" hidden="false" ht="12.75" outlineLevel="1" r="237">
      <c r="A237" s="50" t="s">
        <v>25</v>
      </c>
      <c r="B237" s="72" t="n">
        <v>73624</v>
      </c>
      <c r="C237" s="50" t="s">
        <v>462</v>
      </c>
      <c r="D237" s="51" t="s">
        <v>463</v>
      </c>
      <c r="E237" s="50" t="s">
        <v>68</v>
      </c>
      <c r="F237" s="52" t="n">
        <v>1</v>
      </c>
      <c r="G237" s="53"/>
      <c r="H237" s="52"/>
      <c r="I237" s="52"/>
      <c r="J237" s="54"/>
    </row>
    <row collapsed="false" customFormat="false" customHeight="false" hidden="false" ht="25.5" outlineLevel="1" r="238">
      <c r="A238" s="50" t="s">
        <v>25</v>
      </c>
      <c r="B238" s="50" t="s">
        <v>464</v>
      </c>
      <c r="C238" s="50" t="s">
        <v>465</v>
      </c>
      <c r="D238" s="51" t="s">
        <v>466</v>
      </c>
      <c r="E238" s="50" t="s">
        <v>68</v>
      </c>
      <c r="F238" s="52" t="n">
        <v>1</v>
      </c>
      <c r="G238" s="53"/>
      <c r="H238" s="52"/>
      <c r="I238" s="52"/>
      <c r="J238" s="54"/>
    </row>
    <row collapsed="false" customFormat="false" customHeight="false" hidden="false" ht="25.5" outlineLevel="1" r="239">
      <c r="A239" s="50" t="s">
        <v>25</v>
      </c>
      <c r="B239" s="72" t="n">
        <v>92992</v>
      </c>
      <c r="C239" s="50" t="s">
        <v>467</v>
      </c>
      <c r="D239" s="51" t="s">
        <v>468</v>
      </c>
      <c r="E239" s="50" t="s">
        <v>120</v>
      </c>
      <c r="F239" s="52" t="n">
        <v>56</v>
      </c>
      <c r="G239" s="53"/>
      <c r="H239" s="52"/>
      <c r="I239" s="52"/>
      <c r="J239" s="54"/>
    </row>
    <row collapsed="false" customFormat="false" customHeight="false" hidden="false" ht="25.5" outlineLevel="1" r="240">
      <c r="A240" s="50" t="s">
        <v>25</v>
      </c>
      <c r="B240" s="72" t="n">
        <v>92988</v>
      </c>
      <c r="C240" s="50" t="s">
        <v>469</v>
      </c>
      <c r="D240" s="51" t="s">
        <v>470</v>
      </c>
      <c r="E240" s="50" t="s">
        <v>120</v>
      </c>
      <c r="F240" s="52" t="n">
        <v>14</v>
      </c>
      <c r="G240" s="53"/>
      <c r="H240" s="52"/>
      <c r="I240" s="52"/>
      <c r="J240" s="54"/>
    </row>
    <row collapsed="false" customFormat="false" customHeight="false" hidden="false" ht="25.5" outlineLevel="1" r="241">
      <c r="A241" s="50" t="s">
        <v>25</v>
      </c>
      <c r="B241" s="72" t="n">
        <v>92986</v>
      </c>
      <c r="C241" s="50" t="s">
        <v>471</v>
      </c>
      <c r="D241" s="51" t="s">
        <v>472</v>
      </c>
      <c r="E241" s="50" t="s">
        <v>120</v>
      </c>
      <c r="F241" s="52" t="n">
        <v>14</v>
      </c>
      <c r="G241" s="53"/>
      <c r="H241" s="52"/>
      <c r="I241" s="52"/>
      <c r="J241" s="54"/>
    </row>
    <row collapsed="false" customFormat="false" customHeight="true" hidden="false" ht="15.75" outlineLevel="1" r="242">
      <c r="A242" s="50" t="s">
        <v>25</v>
      </c>
      <c r="B242" s="72" t="n">
        <v>93010</v>
      </c>
      <c r="C242" s="50" t="s">
        <v>473</v>
      </c>
      <c r="D242" s="51" t="s">
        <v>474</v>
      </c>
      <c r="E242" s="50" t="s">
        <v>120</v>
      </c>
      <c r="F242" s="52" t="n">
        <v>15</v>
      </c>
      <c r="G242" s="53"/>
      <c r="H242" s="52"/>
      <c r="I242" s="52"/>
      <c r="J242" s="54"/>
    </row>
    <row collapsed="false" customFormat="false" customHeight="false" hidden="false" ht="25.5" outlineLevel="1" r="243">
      <c r="A243" s="50" t="s">
        <v>25</v>
      </c>
      <c r="B243" s="72" t="n">
        <v>93015</v>
      </c>
      <c r="C243" s="50" t="s">
        <v>475</v>
      </c>
      <c r="D243" s="51" t="s">
        <v>476</v>
      </c>
      <c r="E243" s="50" t="s">
        <v>68</v>
      </c>
      <c r="F243" s="52" t="n">
        <v>2</v>
      </c>
      <c r="G243" s="53"/>
      <c r="H243" s="52"/>
      <c r="I243" s="52"/>
      <c r="J243" s="54"/>
    </row>
    <row collapsed="false" customFormat="false" customHeight="false" hidden="false" ht="25.5" outlineLevel="1" r="244">
      <c r="A244" s="50" t="s">
        <v>25</v>
      </c>
      <c r="B244" s="72" t="n">
        <v>93022</v>
      </c>
      <c r="C244" s="50" t="s">
        <v>477</v>
      </c>
      <c r="D244" s="51" t="s">
        <v>478</v>
      </c>
      <c r="E244" s="50" t="s">
        <v>68</v>
      </c>
      <c r="F244" s="52" t="n">
        <v>1</v>
      </c>
      <c r="G244" s="53"/>
      <c r="H244" s="52"/>
      <c r="I244" s="52"/>
      <c r="J244" s="54"/>
    </row>
    <row collapsed="false" customFormat="false" customHeight="true" hidden="false" ht="15.75" outlineLevel="1" r="245">
      <c r="A245" s="50" t="s">
        <v>25</v>
      </c>
      <c r="B245" s="72" t="n">
        <v>72265</v>
      </c>
      <c r="C245" s="50" t="s">
        <v>479</v>
      </c>
      <c r="D245" s="51" t="s">
        <v>480</v>
      </c>
      <c r="E245" s="50" t="s">
        <v>68</v>
      </c>
      <c r="F245" s="52" t="n">
        <v>6</v>
      </c>
      <c r="G245" s="53"/>
      <c r="H245" s="52"/>
      <c r="I245" s="52"/>
      <c r="J245" s="54"/>
    </row>
    <row collapsed="false" customFormat="false" customHeight="true" hidden="false" ht="15" outlineLevel="1" r="246">
      <c r="A246" s="50" t="s">
        <v>25</v>
      </c>
      <c r="B246" s="72" t="n">
        <v>72263</v>
      </c>
      <c r="C246" s="50" t="s">
        <v>481</v>
      </c>
      <c r="D246" s="51" t="s">
        <v>482</v>
      </c>
      <c r="E246" s="50" t="s">
        <v>68</v>
      </c>
      <c r="F246" s="52" t="n">
        <v>2</v>
      </c>
      <c r="G246" s="53"/>
      <c r="H246" s="52"/>
      <c r="I246" s="52"/>
      <c r="J246" s="54"/>
    </row>
    <row collapsed="false" customFormat="false" customHeight="true" hidden="false" ht="13.5" outlineLevel="1" r="247">
      <c r="A247" s="50" t="s">
        <v>25</v>
      </c>
      <c r="B247" s="72" t="n">
        <v>72262</v>
      </c>
      <c r="C247" s="50" t="s">
        <v>483</v>
      </c>
      <c r="D247" s="51" t="s">
        <v>484</v>
      </c>
      <c r="E247" s="50" t="s">
        <v>68</v>
      </c>
      <c r="F247" s="52" t="n">
        <v>2</v>
      </c>
      <c r="G247" s="53"/>
      <c r="H247" s="52"/>
      <c r="I247" s="52"/>
      <c r="J247" s="54"/>
    </row>
    <row collapsed="false" customFormat="false" customHeight="true" hidden="false" ht="15.75" outlineLevel="1" r="248">
      <c r="A248" s="50" t="s">
        <v>25</v>
      </c>
      <c r="B248" s="72" t="n">
        <v>11963</v>
      </c>
      <c r="C248" s="50" t="s">
        <v>485</v>
      </c>
      <c r="D248" s="51" t="s">
        <v>486</v>
      </c>
      <c r="E248" s="50" t="s">
        <v>68</v>
      </c>
      <c r="F248" s="52" t="n">
        <v>6</v>
      </c>
      <c r="G248" s="53"/>
      <c r="H248" s="52"/>
      <c r="I248" s="52"/>
      <c r="J248" s="54"/>
    </row>
    <row collapsed="false" customFormat="false" customHeight="true" hidden="false" ht="15.75" outlineLevel="1" r="249">
      <c r="A249" s="50" t="s">
        <v>30</v>
      </c>
      <c r="B249" s="72" t="n">
        <v>170327</v>
      </c>
      <c r="C249" s="50" t="s">
        <v>487</v>
      </c>
      <c r="D249" s="51" t="s">
        <v>488</v>
      </c>
      <c r="E249" s="50" t="s">
        <v>68</v>
      </c>
      <c r="F249" s="52" t="n">
        <v>2</v>
      </c>
      <c r="G249" s="53"/>
      <c r="H249" s="52"/>
      <c r="I249" s="52"/>
      <c r="J249" s="54"/>
    </row>
    <row collapsed="false" customFormat="false" customHeight="true" hidden="false" ht="27.75" outlineLevel="1" r="250">
      <c r="A250" s="50" t="s">
        <v>25</v>
      </c>
      <c r="B250" s="72" t="n">
        <v>91864</v>
      </c>
      <c r="C250" s="50" t="s">
        <v>489</v>
      </c>
      <c r="D250" s="51" t="s">
        <v>490</v>
      </c>
      <c r="E250" s="50" t="s">
        <v>120</v>
      </c>
      <c r="F250" s="52" t="n">
        <v>6</v>
      </c>
      <c r="G250" s="53"/>
      <c r="H250" s="52"/>
      <c r="I250" s="52"/>
      <c r="J250" s="54"/>
    </row>
    <row collapsed="false" customFormat="false" customHeight="false" hidden="false" ht="12.75" outlineLevel="1" r="251">
      <c r="A251" s="50" t="s">
        <v>25</v>
      </c>
      <c r="B251" s="72" t="n">
        <v>2436</v>
      </c>
      <c r="C251" s="50" t="s">
        <v>491</v>
      </c>
      <c r="D251" s="51" t="s">
        <v>376</v>
      </c>
      <c r="E251" s="50" t="s">
        <v>231</v>
      </c>
      <c r="F251" s="52" t="n">
        <v>48</v>
      </c>
      <c r="G251" s="53"/>
      <c r="H251" s="52"/>
      <c r="I251" s="52"/>
      <c r="J251" s="54"/>
    </row>
    <row collapsed="false" customFormat="false" customHeight="false" hidden="false" ht="12.75" outlineLevel="1" r="252">
      <c r="A252" s="50" t="s">
        <v>25</v>
      </c>
      <c r="B252" s="72" t="n">
        <v>247</v>
      </c>
      <c r="C252" s="50" t="s">
        <v>492</v>
      </c>
      <c r="D252" s="51" t="s">
        <v>378</v>
      </c>
      <c r="E252" s="50" t="s">
        <v>231</v>
      </c>
      <c r="F252" s="52" t="n">
        <v>48</v>
      </c>
      <c r="G252" s="53"/>
      <c r="H252" s="52"/>
      <c r="I252" s="52"/>
      <c r="J252" s="54"/>
    </row>
    <row collapsed="false" customFormat="false" customHeight="false" hidden="false" ht="12.75" outlineLevel="0" r="253">
      <c r="A253" s="61"/>
      <c r="B253" s="61"/>
      <c r="C253" s="62"/>
      <c r="D253" s="63" t="s">
        <v>35</v>
      </c>
      <c r="E253" s="64"/>
      <c r="F253" s="65"/>
      <c r="G253" s="66"/>
      <c r="H253" s="65"/>
      <c r="I253" s="67"/>
      <c r="J253" s="68"/>
    </row>
    <row collapsed="false" customFormat="false" customHeight="true" hidden="false" ht="11.25" outlineLevel="0" r="254">
      <c r="A254" s="43"/>
      <c r="B254" s="43"/>
      <c r="C254" s="44" t="n">
        <v>16</v>
      </c>
      <c r="D254" s="45" t="s">
        <v>493</v>
      </c>
      <c r="E254" s="43"/>
      <c r="F254" s="46"/>
      <c r="G254" s="69"/>
      <c r="H254" s="52"/>
      <c r="I254" s="70"/>
      <c r="J254" s="49"/>
    </row>
    <row collapsed="false" customFormat="false" customHeight="false" hidden="false" ht="12.75" outlineLevel="1" r="255">
      <c r="A255" s="43"/>
      <c r="B255" s="43"/>
      <c r="C255" s="71" t="s">
        <v>494</v>
      </c>
      <c r="D255" s="45" t="s">
        <v>495</v>
      </c>
      <c r="E255" s="43"/>
      <c r="F255" s="46"/>
      <c r="G255" s="69"/>
      <c r="H255" s="52"/>
      <c r="I255" s="70"/>
      <c r="J255" s="49"/>
    </row>
    <row collapsed="false" customFormat="false" customHeight="true" hidden="false" ht="14.25" outlineLevel="1" r="256">
      <c r="A256" s="50" t="s">
        <v>114</v>
      </c>
      <c r="B256" s="50" t="s">
        <v>115</v>
      </c>
      <c r="C256" s="50" t="s">
        <v>496</v>
      </c>
      <c r="D256" s="51" t="s">
        <v>497</v>
      </c>
      <c r="E256" s="50" t="s">
        <v>68</v>
      </c>
      <c r="F256" s="52" t="n">
        <v>2</v>
      </c>
      <c r="G256" s="53"/>
      <c r="H256" s="52"/>
      <c r="I256" s="52"/>
      <c r="J256" s="54"/>
      <c r="L256" s="73"/>
    </row>
    <row collapsed="false" customFormat="false" customHeight="true" hidden="false" ht="12.75" outlineLevel="1" r="257">
      <c r="A257" s="50" t="s">
        <v>114</v>
      </c>
      <c r="B257" s="50" t="s">
        <v>115</v>
      </c>
      <c r="C257" s="50" t="s">
        <v>498</v>
      </c>
      <c r="D257" s="51" t="s">
        <v>499</v>
      </c>
      <c r="E257" s="50" t="s">
        <v>68</v>
      </c>
      <c r="F257" s="52" t="n">
        <v>1</v>
      </c>
      <c r="G257" s="53"/>
      <c r="H257" s="52"/>
      <c r="I257" s="52"/>
      <c r="J257" s="54"/>
    </row>
    <row collapsed="false" customFormat="false" customHeight="true" hidden="false" ht="14.25" outlineLevel="1" r="258">
      <c r="A258" s="50" t="s">
        <v>114</v>
      </c>
      <c r="B258" s="50" t="s">
        <v>115</v>
      </c>
      <c r="C258" s="50" t="s">
        <v>500</v>
      </c>
      <c r="D258" s="51" t="s">
        <v>501</v>
      </c>
      <c r="E258" s="50" t="s">
        <v>68</v>
      </c>
      <c r="F258" s="52" t="n">
        <v>1</v>
      </c>
      <c r="G258" s="53"/>
      <c r="H258" s="52"/>
      <c r="I258" s="52"/>
      <c r="J258" s="54"/>
    </row>
    <row collapsed="false" customFormat="false" customHeight="true" hidden="false" ht="11.25" outlineLevel="1" r="259">
      <c r="A259" s="50" t="s">
        <v>114</v>
      </c>
      <c r="B259" s="50" t="s">
        <v>115</v>
      </c>
      <c r="C259" s="50" t="s">
        <v>502</v>
      </c>
      <c r="D259" s="51" t="s">
        <v>503</v>
      </c>
      <c r="E259" s="50" t="s">
        <v>68</v>
      </c>
      <c r="F259" s="52" t="n">
        <v>2</v>
      </c>
      <c r="G259" s="53"/>
      <c r="H259" s="52"/>
      <c r="I259" s="52"/>
      <c r="J259" s="54"/>
    </row>
    <row collapsed="false" customFormat="false" customHeight="true" hidden="false" ht="12.75" outlineLevel="1" r="260">
      <c r="A260" s="50" t="s">
        <v>114</v>
      </c>
      <c r="B260" s="50" t="s">
        <v>115</v>
      </c>
      <c r="C260" s="50" t="s">
        <v>504</v>
      </c>
      <c r="D260" s="51" t="s">
        <v>505</v>
      </c>
      <c r="E260" s="50" t="s">
        <v>68</v>
      </c>
      <c r="F260" s="52" t="n">
        <v>1</v>
      </c>
      <c r="G260" s="53"/>
      <c r="H260" s="52"/>
      <c r="I260" s="52"/>
      <c r="J260" s="54"/>
    </row>
    <row collapsed="false" customFormat="false" customHeight="true" hidden="false" ht="14.25" outlineLevel="1" r="261">
      <c r="A261" s="50" t="s">
        <v>114</v>
      </c>
      <c r="B261" s="50" t="s">
        <v>115</v>
      </c>
      <c r="C261" s="50" t="s">
        <v>506</v>
      </c>
      <c r="D261" s="51" t="s">
        <v>507</v>
      </c>
      <c r="E261" s="50" t="s">
        <v>68</v>
      </c>
      <c r="F261" s="52" t="n">
        <v>2</v>
      </c>
      <c r="G261" s="53"/>
      <c r="H261" s="52"/>
      <c r="I261" s="52"/>
      <c r="J261" s="54"/>
    </row>
    <row collapsed="false" customFormat="false" customHeight="true" hidden="false" ht="13.5" outlineLevel="1" r="262">
      <c r="A262" s="50" t="s">
        <v>114</v>
      </c>
      <c r="B262" s="50" t="s">
        <v>115</v>
      </c>
      <c r="C262" s="50" t="s">
        <v>508</v>
      </c>
      <c r="D262" s="51" t="s">
        <v>509</v>
      </c>
      <c r="E262" s="50" t="s">
        <v>68</v>
      </c>
      <c r="F262" s="52" t="n">
        <v>2</v>
      </c>
      <c r="G262" s="53"/>
      <c r="H262" s="52"/>
      <c r="I262" s="52"/>
      <c r="J262" s="54"/>
    </row>
    <row collapsed="false" customFormat="false" customHeight="true" hidden="false" ht="14.25" outlineLevel="1" r="263">
      <c r="A263" s="50" t="s">
        <v>114</v>
      </c>
      <c r="B263" s="50" t="s">
        <v>115</v>
      </c>
      <c r="C263" s="50" t="s">
        <v>510</v>
      </c>
      <c r="D263" s="51" t="s">
        <v>511</v>
      </c>
      <c r="E263" s="50" t="s">
        <v>68</v>
      </c>
      <c r="F263" s="52" t="n">
        <v>1</v>
      </c>
      <c r="G263" s="53"/>
      <c r="H263" s="52"/>
      <c r="I263" s="52"/>
      <c r="J263" s="54"/>
    </row>
    <row collapsed="false" customFormat="false" customHeight="true" hidden="false" ht="25.5" outlineLevel="1" r="264">
      <c r="A264" s="50" t="s">
        <v>114</v>
      </c>
      <c r="B264" s="50" t="s">
        <v>115</v>
      </c>
      <c r="C264" s="50" t="s">
        <v>512</v>
      </c>
      <c r="D264" s="51" t="s">
        <v>513</v>
      </c>
      <c r="E264" s="50" t="s">
        <v>68</v>
      </c>
      <c r="F264" s="52" t="n">
        <v>1</v>
      </c>
      <c r="G264" s="53"/>
      <c r="H264" s="52"/>
      <c r="I264" s="52"/>
      <c r="J264" s="54"/>
    </row>
    <row collapsed="false" customFormat="false" customHeight="false" hidden="false" ht="12.75" outlineLevel="1" r="265">
      <c r="A265" s="43"/>
      <c r="B265" s="43"/>
      <c r="C265" s="71" t="s">
        <v>514</v>
      </c>
      <c r="D265" s="45" t="s">
        <v>515</v>
      </c>
      <c r="E265" s="43"/>
      <c r="F265" s="46"/>
      <c r="G265" s="52"/>
      <c r="H265" s="52"/>
      <c r="I265" s="52"/>
      <c r="J265" s="54"/>
    </row>
    <row collapsed="false" customFormat="false" customHeight="true" hidden="false" ht="15" outlineLevel="1" r="266">
      <c r="A266" s="50" t="s">
        <v>114</v>
      </c>
      <c r="B266" s="50" t="s">
        <v>115</v>
      </c>
      <c r="C266" s="50" t="s">
        <v>516</v>
      </c>
      <c r="D266" s="51" t="s">
        <v>517</v>
      </c>
      <c r="E266" s="50" t="s">
        <v>120</v>
      </c>
      <c r="F266" s="52" t="n">
        <v>242</v>
      </c>
      <c r="G266" s="53"/>
      <c r="H266" s="52"/>
      <c r="I266" s="52"/>
      <c r="J266" s="54"/>
    </row>
    <row collapsed="false" customFormat="false" customHeight="true" hidden="false" ht="13.5" outlineLevel="1" r="267">
      <c r="A267" s="43"/>
      <c r="B267" s="43"/>
      <c r="C267" s="71" t="s">
        <v>518</v>
      </c>
      <c r="D267" s="45" t="s">
        <v>519</v>
      </c>
      <c r="E267" s="43"/>
      <c r="F267" s="46"/>
      <c r="G267" s="52"/>
      <c r="H267" s="52"/>
      <c r="I267" s="52"/>
      <c r="J267" s="54"/>
    </row>
    <row collapsed="false" customFormat="false" customHeight="true" hidden="false" ht="15" outlineLevel="1" r="268">
      <c r="A268" s="50" t="s">
        <v>114</v>
      </c>
      <c r="B268" s="50" t="s">
        <v>115</v>
      </c>
      <c r="C268" s="50" t="s">
        <v>520</v>
      </c>
      <c r="D268" s="51" t="s">
        <v>521</v>
      </c>
      <c r="E268" s="50" t="s">
        <v>68</v>
      </c>
      <c r="F268" s="52" t="n">
        <v>19</v>
      </c>
      <c r="G268" s="53"/>
      <c r="H268" s="52"/>
      <c r="I268" s="52"/>
      <c r="J268" s="54"/>
    </row>
    <row collapsed="false" customFormat="false" customHeight="true" hidden="false" ht="12.75" outlineLevel="1" r="269">
      <c r="A269" s="43"/>
      <c r="B269" s="43"/>
      <c r="C269" s="71" t="s">
        <v>522</v>
      </c>
      <c r="D269" s="45" t="s">
        <v>523</v>
      </c>
      <c r="E269" s="43"/>
      <c r="F269" s="46"/>
      <c r="G269" s="52"/>
      <c r="H269" s="52"/>
      <c r="I269" s="52"/>
      <c r="J269" s="54"/>
    </row>
    <row collapsed="false" customFormat="false" customHeight="true" hidden="false" ht="14.25" outlineLevel="1" r="270">
      <c r="A270" s="50" t="s">
        <v>114</v>
      </c>
      <c r="B270" s="50" t="s">
        <v>115</v>
      </c>
      <c r="C270" s="50" t="s">
        <v>524</v>
      </c>
      <c r="D270" s="51" t="s">
        <v>525</v>
      </c>
      <c r="E270" s="50" t="s">
        <v>68</v>
      </c>
      <c r="F270" s="52" t="n">
        <v>19</v>
      </c>
      <c r="G270" s="53"/>
      <c r="H270" s="52"/>
      <c r="I270" s="52"/>
      <c r="J270" s="54"/>
    </row>
    <row collapsed="false" customFormat="false" customHeight="true" hidden="false" ht="14.25" outlineLevel="1" r="271">
      <c r="A271" s="50" t="s">
        <v>114</v>
      </c>
      <c r="B271" s="50" t="s">
        <v>115</v>
      </c>
      <c r="C271" s="50" t="s">
        <v>526</v>
      </c>
      <c r="D271" s="51" t="s">
        <v>527</v>
      </c>
      <c r="E271" s="50" t="s">
        <v>68</v>
      </c>
      <c r="F271" s="52" t="n">
        <v>8</v>
      </c>
      <c r="G271" s="53"/>
      <c r="H271" s="52"/>
      <c r="I271" s="52"/>
      <c r="J271" s="54"/>
    </row>
    <row collapsed="false" customFormat="false" customHeight="true" hidden="false" ht="13.5" outlineLevel="1" r="272">
      <c r="A272" s="50" t="s">
        <v>114</v>
      </c>
      <c r="B272" s="50" t="s">
        <v>115</v>
      </c>
      <c r="C272" s="50" t="s">
        <v>528</v>
      </c>
      <c r="D272" s="51" t="s">
        <v>529</v>
      </c>
      <c r="E272" s="50" t="s">
        <v>68</v>
      </c>
      <c r="F272" s="52" t="n">
        <v>1</v>
      </c>
      <c r="G272" s="53"/>
      <c r="H272" s="52"/>
      <c r="I272" s="52"/>
      <c r="J272" s="54"/>
    </row>
    <row collapsed="false" customFormat="false" customHeight="false" hidden="false" ht="12.75" outlineLevel="0" r="273">
      <c r="A273" s="61"/>
      <c r="B273" s="61"/>
      <c r="C273" s="62"/>
      <c r="D273" s="63" t="s">
        <v>35</v>
      </c>
      <c r="E273" s="64"/>
      <c r="F273" s="65"/>
      <c r="G273" s="66"/>
      <c r="H273" s="65"/>
      <c r="I273" s="67"/>
      <c r="J273" s="68"/>
    </row>
    <row collapsed="false" customFormat="false" customHeight="false" hidden="false" ht="12.75" outlineLevel="0" r="274">
      <c r="A274" s="43"/>
      <c r="B274" s="43"/>
      <c r="C274" s="44" t="n">
        <v>17</v>
      </c>
      <c r="D274" s="45" t="s">
        <v>530</v>
      </c>
      <c r="E274" s="43"/>
      <c r="F274" s="46"/>
      <c r="G274" s="69"/>
      <c r="H274" s="52"/>
      <c r="I274" s="70"/>
      <c r="J274" s="54"/>
    </row>
    <row collapsed="false" customFormat="false" customHeight="true" hidden="false" ht="14.25" outlineLevel="1" r="275">
      <c r="A275" s="50" t="s">
        <v>114</v>
      </c>
      <c r="B275" s="50" t="s">
        <v>115</v>
      </c>
      <c r="C275" s="50" t="s">
        <v>531</v>
      </c>
      <c r="D275" s="51" t="s">
        <v>532</v>
      </c>
      <c r="E275" s="50" t="s">
        <v>120</v>
      </c>
      <c r="F275" s="52" t="n">
        <v>3.5</v>
      </c>
      <c r="G275" s="53"/>
      <c r="H275" s="52"/>
      <c r="I275" s="52"/>
      <c r="J275" s="54"/>
    </row>
    <row collapsed="false" customFormat="false" customHeight="true" hidden="false" ht="13.5" outlineLevel="1" r="276">
      <c r="A276" s="50" t="s">
        <v>114</v>
      </c>
      <c r="B276" s="50" t="s">
        <v>115</v>
      </c>
      <c r="C276" s="50" t="s">
        <v>533</v>
      </c>
      <c r="D276" s="51" t="s">
        <v>534</v>
      </c>
      <c r="E276" s="50" t="s">
        <v>68</v>
      </c>
      <c r="F276" s="52" t="n">
        <v>1</v>
      </c>
      <c r="G276" s="53"/>
      <c r="H276" s="52"/>
      <c r="I276" s="52"/>
      <c r="J276" s="54"/>
    </row>
    <row collapsed="false" customFormat="false" customHeight="true" hidden="false" ht="13.5" outlineLevel="0" r="277">
      <c r="A277" s="61"/>
      <c r="B277" s="61"/>
      <c r="C277" s="62"/>
      <c r="D277" s="63" t="s">
        <v>35</v>
      </c>
      <c r="E277" s="64"/>
      <c r="F277" s="65"/>
      <c r="G277" s="66"/>
      <c r="H277" s="65"/>
      <c r="I277" s="67"/>
      <c r="J277" s="68"/>
    </row>
    <row collapsed="false" customFormat="false" customHeight="true" hidden="false" ht="15.75" outlineLevel="0" r="278">
      <c r="A278" s="43"/>
      <c r="B278" s="43"/>
      <c r="C278" s="44" t="n">
        <v>18</v>
      </c>
      <c r="D278" s="45" t="s">
        <v>535</v>
      </c>
      <c r="E278" s="43"/>
      <c r="F278" s="46"/>
      <c r="G278" s="69"/>
      <c r="H278" s="52"/>
      <c r="I278" s="70"/>
      <c r="J278" s="49"/>
    </row>
    <row collapsed="false" customFormat="false" customHeight="false" hidden="false" ht="12.75" outlineLevel="1" r="279">
      <c r="A279" s="50" t="s">
        <v>25</v>
      </c>
      <c r="B279" s="50" t="s">
        <v>536</v>
      </c>
      <c r="C279" s="50" t="s">
        <v>537</v>
      </c>
      <c r="D279" s="51" t="s">
        <v>538</v>
      </c>
      <c r="E279" s="50" t="s">
        <v>48</v>
      </c>
      <c r="F279" s="52" t="n">
        <v>15</v>
      </c>
      <c r="G279" s="53"/>
      <c r="H279" s="52"/>
      <c r="I279" s="52"/>
      <c r="J279" s="54"/>
    </row>
    <row collapsed="false" customFormat="false" customHeight="false" hidden="false" ht="12.75" outlineLevel="1" r="280">
      <c r="A280" s="50" t="s">
        <v>25</v>
      </c>
      <c r="B280" s="72" t="n">
        <v>96985</v>
      </c>
      <c r="C280" s="50" t="s">
        <v>539</v>
      </c>
      <c r="D280" s="51" t="s">
        <v>540</v>
      </c>
      <c r="E280" s="50" t="s">
        <v>68</v>
      </c>
      <c r="F280" s="52" t="n">
        <v>10</v>
      </c>
      <c r="G280" s="53"/>
      <c r="H280" s="52"/>
      <c r="I280" s="52"/>
      <c r="J280" s="54"/>
    </row>
    <row collapsed="false" customFormat="false" customHeight="false" hidden="false" ht="12.75" outlineLevel="1" r="281">
      <c r="A281" s="50" t="s">
        <v>25</v>
      </c>
      <c r="B281" s="72" t="n">
        <v>72253</v>
      </c>
      <c r="C281" s="50" t="s">
        <v>541</v>
      </c>
      <c r="D281" s="51" t="s">
        <v>542</v>
      </c>
      <c r="E281" s="50" t="s">
        <v>120</v>
      </c>
      <c r="F281" s="52" t="n">
        <v>250</v>
      </c>
      <c r="G281" s="53"/>
      <c r="H281" s="52"/>
      <c r="I281" s="52"/>
      <c r="J281" s="54"/>
    </row>
    <row collapsed="false" customFormat="false" customHeight="false" hidden="false" ht="12.75" outlineLevel="1" r="282">
      <c r="A282" s="50" t="s">
        <v>25</v>
      </c>
      <c r="B282" s="72" t="n">
        <v>72254</v>
      </c>
      <c r="C282" s="50" t="s">
        <v>543</v>
      </c>
      <c r="D282" s="51" t="s">
        <v>544</v>
      </c>
      <c r="E282" s="50" t="s">
        <v>120</v>
      </c>
      <c r="F282" s="52" t="n">
        <v>200</v>
      </c>
      <c r="G282" s="53"/>
      <c r="H282" s="52"/>
      <c r="I282" s="52"/>
      <c r="J282" s="54"/>
    </row>
    <row collapsed="false" customFormat="false" customHeight="true" hidden="false" ht="14.25" outlineLevel="0" r="283">
      <c r="A283" s="61"/>
      <c r="B283" s="61"/>
      <c r="C283" s="62"/>
      <c r="D283" s="63" t="s">
        <v>35</v>
      </c>
      <c r="E283" s="64"/>
      <c r="F283" s="65"/>
      <c r="G283" s="66"/>
      <c r="H283" s="65"/>
      <c r="I283" s="67"/>
      <c r="J283" s="68"/>
    </row>
    <row collapsed="false" customFormat="false" customHeight="false" hidden="false" ht="12.75" outlineLevel="0" r="284">
      <c r="A284" s="43"/>
      <c r="B284" s="43"/>
      <c r="C284" s="44" t="n">
        <v>19</v>
      </c>
      <c r="D284" s="45" t="s">
        <v>545</v>
      </c>
      <c r="E284" s="43"/>
      <c r="F284" s="46"/>
      <c r="G284" s="69"/>
      <c r="H284" s="52"/>
      <c r="I284" s="70"/>
      <c r="J284" s="49"/>
    </row>
    <row collapsed="false" customFormat="false" customHeight="false" hidden="false" ht="12.75" outlineLevel="1" r="285">
      <c r="A285" s="43"/>
      <c r="B285" s="43"/>
      <c r="C285" s="71" t="s">
        <v>546</v>
      </c>
      <c r="D285" s="45" t="s">
        <v>547</v>
      </c>
      <c r="E285" s="43"/>
      <c r="F285" s="46"/>
      <c r="G285" s="69"/>
      <c r="H285" s="52"/>
      <c r="I285" s="70"/>
      <c r="J285" s="49"/>
    </row>
    <row collapsed="false" customFormat="false" customHeight="false" hidden="false" ht="25.5" outlineLevel="1" r="286">
      <c r="A286" s="50" t="s">
        <v>25</v>
      </c>
      <c r="B286" s="76" t="s">
        <v>548</v>
      </c>
      <c r="C286" s="50" t="s">
        <v>549</v>
      </c>
      <c r="D286" s="51" t="s">
        <v>550</v>
      </c>
      <c r="E286" s="50" t="s">
        <v>68</v>
      </c>
      <c r="F286" s="52" t="n">
        <v>1</v>
      </c>
      <c r="G286" s="53"/>
      <c r="H286" s="52"/>
      <c r="I286" s="52"/>
      <c r="J286" s="54"/>
    </row>
    <row collapsed="false" customFormat="false" customHeight="false" hidden="false" ht="25.5" outlineLevel="1" r="287">
      <c r="A287" s="50" t="s">
        <v>25</v>
      </c>
      <c r="B287" s="76" t="s">
        <v>551</v>
      </c>
      <c r="C287" s="50" t="s">
        <v>552</v>
      </c>
      <c r="D287" s="51" t="s">
        <v>553</v>
      </c>
      <c r="E287" s="50" t="s">
        <v>68</v>
      </c>
      <c r="F287" s="52" t="n">
        <v>1</v>
      </c>
      <c r="G287" s="53"/>
      <c r="H287" s="52"/>
      <c r="I287" s="52"/>
      <c r="J287" s="54"/>
    </row>
    <row collapsed="false" customFormat="false" customHeight="true" hidden="false" ht="13.5" outlineLevel="1" r="288">
      <c r="A288" s="50" t="s">
        <v>25</v>
      </c>
      <c r="B288" s="76" t="s">
        <v>554</v>
      </c>
      <c r="C288" s="50" t="s">
        <v>555</v>
      </c>
      <c r="D288" s="51" t="s">
        <v>556</v>
      </c>
      <c r="E288" s="50" t="s">
        <v>29</v>
      </c>
      <c r="F288" s="52" t="n">
        <v>10</v>
      </c>
      <c r="G288" s="53"/>
      <c r="H288" s="52"/>
      <c r="I288" s="52"/>
      <c r="J288" s="54"/>
    </row>
    <row collapsed="false" customFormat="false" customHeight="true" hidden="false" ht="12.75" outlineLevel="1" r="289">
      <c r="A289" s="50" t="s">
        <v>25</v>
      </c>
      <c r="B289" s="76" t="s">
        <v>554</v>
      </c>
      <c r="C289" s="50" t="s">
        <v>557</v>
      </c>
      <c r="D289" s="51" t="s">
        <v>558</v>
      </c>
      <c r="E289" s="50" t="s">
        <v>29</v>
      </c>
      <c r="F289" s="52" t="n">
        <v>10</v>
      </c>
      <c r="G289" s="53"/>
      <c r="H289" s="52"/>
      <c r="I289" s="52"/>
      <c r="J289" s="54"/>
    </row>
    <row collapsed="false" customFormat="false" customHeight="true" hidden="false" ht="14.25" outlineLevel="1" r="290">
      <c r="A290" s="50" t="s">
        <v>114</v>
      </c>
      <c r="B290" s="50" t="s">
        <v>115</v>
      </c>
      <c r="C290" s="50" t="s">
        <v>559</v>
      </c>
      <c r="D290" s="51" t="s">
        <v>560</v>
      </c>
      <c r="E290" s="50" t="s">
        <v>68</v>
      </c>
      <c r="F290" s="52" t="n">
        <v>1</v>
      </c>
      <c r="G290" s="53"/>
      <c r="H290" s="52"/>
      <c r="I290" s="52"/>
      <c r="J290" s="54"/>
    </row>
    <row collapsed="false" customFormat="false" customHeight="true" hidden="false" ht="15" outlineLevel="1" r="291">
      <c r="A291" s="50" t="s">
        <v>25</v>
      </c>
      <c r="B291" s="76" t="s">
        <v>561</v>
      </c>
      <c r="C291" s="50" t="s">
        <v>562</v>
      </c>
      <c r="D291" s="51" t="s">
        <v>563</v>
      </c>
      <c r="E291" s="50" t="s">
        <v>29</v>
      </c>
      <c r="F291" s="52" t="n">
        <v>5.87</v>
      </c>
      <c r="G291" s="53"/>
      <c r="H291" s="52"/>
      <c r="I291" s="52"/>
      <c r="J291" s="54"/>
    </row>
    <row collapsed="false" customFormat="false" customHeight="true" hidden="false" ht="14.25" outlineLevel="1" r="292">
      <c r="A292" s="50" t="s">
        <v>25</v>
      </c>
      <c r="B292" s="76" t="s">
        <v>564</v>
      </c>
      <c r="C292" s="50" t="s">
        <v>565</v>
      </c>
      <c r="D292" s="51" t="s">
        <v>566</v>
      </c>
      <c r="E292" s="50" t="s">
        <v>29</v>
      </c>
      <c r="F292" s="52" t="n">
        <v>2.4</v>
      </c>
      <c r="G292" s="53"/>
      <c r="H292" s="52"/>
      <c r="I292" s="52"/>
      <c r="J292" s="54"/>
    </row>
    <row collapsed="false" customFormat="false" customHeight="true" hidden="false" ht="13.5" outlineLevel="0" r="293">
      <c r="A293" s="61"/>
      <c r="B293" s="61"/>
      <c r="C293" s="62"/>
      <c r="D293" s="63" t="s">
        <v>35</v>
      </c>
      <c r="E293" s="64"/>
      <c r="F293" s="65"/>
      <c r="G293" s="66"/>
      <c r="H293" s="65"/>
      <c r="I293" s="67"/>
      <c r="J293" s="68"/>
    </row>
    <row collapsed="false" customFormat="false" customHeight="true" hidden="false" ht="12.75" outlineLevel="0" r="294">
      <c r="A294" s="43"/>
      <c r="B294" s="43"/>
      <c r="C294" s="44" t="n">
        <v>20</v>
      </c>
      <c r="D294" s="45" t="s">
        <v>567</v>
      </c>
      <c r="E294" s="43"/>
      <c r="F294" s="46"/>
      <c r="G294" s="69"/>
      <c r="H294" s="52"/>
      <c r="I294" s="70"/>
      <c r="J294" s="49"/>
    </row>
    <row collapsed="false" customFormat="false" customHeight="true" hidden="false" ht="14.25" outlineLevel="1" r="295">
      <c r="A295" s="50" t="s">
        <v>25</v>
      </c>
      <c r="B295" s="72" t="n">
        <v>9537</v>
      </c>
      <c r="C295" s="50" t="s">
        <v>568</v>
      </c>
      <c r="D295" s="51" t="s">
        <v>569</v>
      </c>
      <c r="E295" s="50" t="s">
        <v>29</v>
      </c>
      <c r="F295" s="52" t="n">
        <v>890.73</v>
      </c>
      <c r="G295" s="53"/>
      <c r="H295" s="52"/>
      <c r="I295" s="52"/>
      <c r="J295" s="54"/>
    </row>
    <row collapsed="false" customFormat="false" customHeight="false" hidden="false" ht="12.75" outlineLevel="0" r="296">
      <c r="A296" s="61"/>
      <c r="B296" s="61"/>
      <c r="C296" s="62"/>
      <c r="D296" s="63" t="s">
        <v>35</v>
      </c>
      <c r="E296" s="64"/>
      <c r="F296" s="65"/>
      <c r="G296" s="66"/>
      <c r="H296" s="93"/>
      <c r="I296" s="94"/>
      <c r="J296" s="68"/>
    </row>
    <row collapsed="false" customFormat="false" customHeight="false" hidden="false" ht="12.75" outlineLevel="0" r="297">
      <c r="A297" s="95"/>
      <c r="B297" s="96"/>
      <c r="C297" s="97"/>
      <c r="D297" s="98"/>
      <c r="E297" s="98"/>
      <c r="F297" s="99"/>
      <c r="G297" s="99"/>
      <c r="H297" s="100"/>
      <c r="I297" s="101"/>
      <c r="J297" s="102"/>
    </row>
    <row collapsed="false" customFormat="false" customHeight="true" hidden="false" ht="23.25" outlineLevel="0" r="298">
      <c r="A298" s="103"/>
      <c r="B298" s="103"/>
      <c r="C298" s="104"/>
      <c r="D298" s="105" t="s">
        <v>570</v>
      </c>
      <c r="E298" s="105"/>
      <c r="F298" s="105"/>
      <c r="G298" s="105"/>
      <c r="H298" s="105"/>
      <c r="I298" s="106"/>
      <c r="J298" s="107"/>
    </row>
    <row collapsed="false" customFormat="false" customHeight="false" hidden="false" ht="12.75" outlineLevel="0" r="299">
      <c r="A299" s="108"/>
      <c r="B299" s="108"/>
      <c r="C299" s="109"/>
      <c r="D299" s="110"/>
      <c r="E299" s="110"/>
      <c r="F299" s="111"/>
      <c r="G299" s="112"/>
      <c r="H299" s="113"/>
      <c r="I299" s="113"/>
      <c r="J299" s="114"/>
    </row>
    <row collapsed="false" customFormat="false" customHeight="true" hidden="false" ht="13.5" outlineLevel="0" r="300"/>
    <row collapsed="false" customFormat="false" customHeight="true" hidden="false" ht="14.1" outlineLevel="0" r="301"/>
    <row collapsed="false" customFormat="false" customHeight="true" hidden="false" ht="15.75" outlineLevel="0" r="302"/>
    <row collapsed="false" customFormat="false" customHeight="true" hidden="true" ht="14.1" outlineLevel="0" r="303"/>
    <row collapsed="false" customFormat="false" customHeight="true" hidden="true" ht="14.1" outlineLevel="0" r="304"/>
    <row collapsed="false" customFormat="false" customHeight="true" hidden="true" ht="14.1" outlineLevel="0" r="305"/>
    <row collapsed="false" customFormat="false" customHeight="true" hidden="true" ht="14.1" outlineLevel="0" r="306"/>
    <row collapsed="false" customFormat="false" customHeight="true" hidden="true" ht="14.1" outlineLevel="0" r="307"/>
    <row collapsed="false" customFormat="false" customHeight="true" hidden="true" ht="14.1" outlineLevel="0" r="308"/>
    <row collapsed="false" customFormat="false" customHeight="true" hidden="true" ht="14.1" outlineLevel="0" r="309"/>
    <row collapsed="false" customFormat="false" customHeight="true" hidden="true" ht="14.1" outlineLevel="0" r="310"/>
    <row collapsed="false" customFormat="false" customHeight="true" hidden="true" ht="12.75" outlineLevel="0" r="311"/>
    <row collapsed="false" customFormat="false" customHeight="true" hidden="true" ht="25.5" outlineLevel="0" r="313"/>
    <row collapsed="false" customFormat="false" customHeight="true" hidden="true" ht="12.75" outlineLevel="0" r="314"/>
    <row collapsed="false" customFormat="false" customHeight="true" hidden="true" ht="25.5" outlineLevel="0" r="315"/>
    <row collapsed="false" customFormat="false" customHeight="true" hidden="true" ht="12.75" outlineLevel="0" r="316"/>
    <row collapsed="false" customFormat="false" customHeight="true" hidden="true" ht="38.25" outlineLevel="0" r="317"/>
    <row collapsed="false" customFormat="false" customHeight="true" hidden="true" ht="25.5" outlineLevel="0" r="318"/>
    <row collapsed="false" customFormat="false" customHeight="true" hidden="true" ht="38.25" outlineLevel="0" r="319"/>
    <row collapsed="false" customFormat="false" customHeight="true" hidden="true" ht="12.75" outlineLevel="0" r="320"/>
    <row collapsed="false" customFormat="false" customHeight="true" hidden="true" ht="25.5" outlineLevel="0" r="321"/>
    <row collapsed="false" customFormat="false" customHeight="true" hidden="true" ht="12.75" outlineLevel="0" r="322"/>
    <row collapsed="false" customFormat="false" customHeight="true" hidden="true" ht="38.25" outlineLevel="0" r="323"/>
    <row collapsed="false" customFormat="false" customHeight="true" hidden="true" ht="38.25" outlineLevel="0" r="324"/>
    <row collapsed="false" customFormat="false" customHeight="true" hidden="true" ht="25.5" outlineLevel="0" r="325"/>
    <row collapsed="false" customFormat="false" customHeight="true" hidden="true" ht="25.5" outlineLevel="0" r="326"/>
    <row collapsed="false" customFormat="false" customHeight="true" hidden="true" ht="12.75" outlineLevel="0" r="327"/>
    <row collapsed="false" customFormat="false" customHeight="true" hidden="true" ht="38.25" outlineLevel="0" r="328"/>
    <row collapsed="false" customFormat="false" customHeight="true" hidden="true" ht="25.5" outlineLevel="0" r="329"/>
    <row collapsed="false" customFormat="false" customHeight="true" hidden="true" ht="25.5" outlineLevel="0" r="330"/>
    <row collapsed="false" customFormat="false" customHeight="true" hidden="true" ht="12.75" outlineLevel="0" r="331"/>
    <row collapsed="false" customFormat="false" customHeight="true" hidden="true" ht="38.25" outlineLevel="0" r="332"/>
    <row collapsed="false" customFormat="false" customHeight="true" hidden="true" ht="25.5" outlineLevel="0" r="333"/>
    <row collapsed="false" customFormat="false" customHeight="true" hidden="true" ht="25.5" outlineLevel="0" r="334"/>
    <row collapsed="false" customFormat="false" customHeight="true" hidden="true" ht="12.75" outlineLevel="0" r="335"/>
    <row collapsed="false" customFormat="false" customHeight="true" hidden="true" ht="38.25" outlineLevel="0" r="336"/>
    <row collapsed="false" customFormat="false" customHeight="true" hidden="true" ht="25.5" outlineLevel="0" r="337"/>
    <row collapsed="false" customFormat="false" customHeight="true" hidden="true" ht="25.5" outlineLevel="0" r="338"/>
    <row collapsed="false" customFormat="false" customHeight="true" hidden="true" ht="12.75" outlineLevel="0" r="339"/>
    <row collapsed="false" customFormat="false" customHeight="true" hidden="true" ht="38.25" outlineLevel="0" r="341"/>
    <row collapsed="false" customFormat="false" customHeight="true" hidden="true" ht="38.25" outlineLevel="0" r="342"/>
    <row collapsed="false" customFormat="false" customHeight="true" hidden="true" ht="38.25" outlineLevel="0" r="343"/>
    <row collapsed="false" customFormat="false" customHeight="true" hidden="true" ht="38.25" outlineLevel="0" r="344"/>
    <row collapsed="false" customFormat="false" customHeight="true" hidden="true" ht="25.5" outlineLevel="0" r="345"/>
    <row collapsed="false" customFormat="false" customHeight="true" hidden="true" ht="25.5" outlineLevel="0" r="346"/>
    <row collapsed="false" customFormat="false" customHeight="true" hidden="true" ht="38.25" outlineLevel="0" r="347"/>
    <row collapsed="false" customFormat="false" customHeight="true" hidden="true" ht="76.5" outlineLevel="0" r="348"/>
    <row collapsed="false" customFormat="false" customHeight="true" hidden="true" ht="76.5" outlineLevel="0" r="349"/>
    <row collapsed="false" customFormat="false" customHeight="true" hidden="true" ht="76.5" outlineLevel="0" r="350"/>
    <row collapsed="false" customFormat="false" customHeight="true" hidden="true" ht="63.75" outlineLevel="0" r="351"/>
    <row collapsed="false" customFormat="false" customHeight="true" hidden="true" ht="38.25" outlineLevel="0" r="352"/>
    <row collapsed="false" customFormat="false" customHeight="true" hidden="true" ht="38.25" outlineLevel="0" r="353"/>
    <row collapsed="false" customFormat="false" customHeight="true" hidden="true" ht="76.5" outlineLevel="0" r="354"/>
    <row collapsed="false" customFormat="false" customHeight="true" hidden="true" ht="76.5" outlineLevel="0" r="355"/>
    <row collapsed="false" customFormat="false" customHeight="true" hidden="true" ht="76.5" outlineLevel="0" r="356"/>
    <row collapsed="false" customFormat="false" customHeight="true" hidden="true" ht="76.5" outlineLevel="0" r="357"/>
    <row collapsed="false" customFormat="false" customHeight="true" hidden="true" ht="51" outlineLevel="0" r="358"/>
    <row collapsed="false" customFormat="false" customHeight="true" hidden="true" ht="25.5" outlineLevel="0" r="359"/>
    <row collapsed="false" customFormat="false" customHeight="true" hidden="true" ht="38.25" outlineLevel="0" r="360"/>
    <row collapsed="false" customFormat="false" customHeight="true" hidden="true" ht="25.5" outlineLevel="0" r="361"/>
    <row collapsed="false" customFormat="false" customHeight="true" hidden="true" ht="25.5" outlineLevel="0" r="362"/>
    <row collapsed="false" customFormat="false" customHeight="true" hidden="true" ht="38.25" outlineLevel="0" r="363"/>
    <row collapsed="false" customFormat="false" customHeight="true" hidden="true" ht="76.5" outlineLevel="0" r="364"/>
    <row collapsed="false" customFormat="false" customHeight="true" hidden="true" ht="51" outlineLevel="0" r="365"/>
    <row collapsed="false" customFormat="false" customHeight="true" hidden="true" ht="12.75" outlineLevel="0" r="366"/>
    <row collapsed="false" customFormat="false" customHeight="true" hidden="true" ht="25.5" outlineLevel="0" r="368"/>
    <row collapsed="false" customFormat="false" customHeight="true" hidden="true" ht="25.5" outlineLevel="0" r="369"/>
    <row collapsed="false" customFormat="false" customHeight="true" hidden="true" ht="76.5" outlineLevel="0" r="370"/>
    <row collapsed="false" customFormat="false" customHeight="true" hidden="true" ht="76.5" outlineLevel="0" r="371"/>
    <row collapsed="false" customFormat="false" customHeight="true" hidden="true" ht="76.5" outlineLevel="0" r="372"/>
    <row collapsed="false" customFormat="false" customHeight="true" hidden="true" ht="38.25" outlineLevel="0" r="373"/>
    <row collapsed="false" customFormat="false" customHeight="true" hidden="true" ht="12.75" outlineLevel="0" r="374"/>
    <row collapsed="false" customFormat="false" customHeight="true" hidden="true" ht="51" outlineLevel="0" r="375"/>
    <row collapsed="false" customFormat="false" customHeight="true" hidden="true" ht="76.5" outlineLevel="0" r="376"/>
    <row collapsed="false" customFormat="false" customHeight="true" hidden="true" ht="76.5" outlineLevel="0" r="377"/>
    <row collapsed="false" customFormat="false" customHeight="true" hidden="true" ht="76.5" outlineLevel="0" r="378"/>
    <row collapsed="false" customFormat="false" customHeight="true" hidden="true" ht="38.25" outlineLevel="0" r="379"/>
    <row collapsed="false" customFormat="false" customHeight="true" hidden="true" ht="25.5" outlineLevel="0" r="380"/>
    <row collapsed="false" customFormat="false" customHeight="true" hidden="true" ht="51" outlineLevel="0" r="381"/>
    <row collapsed="false" customFormat="false" customHeight="true" hidden="true" ht="12.75" outlineLevel="0" r="382"/>
    <row collapsed="false" customFormat="false" customHeight="true" hidden="true" ht="38.25" outlineLevel="0" r="384"/>
    <row collapsed="false" customFormat="false" customHeight="true" hidden="true" ht="25.5" outlineLevel="0" r="385"/>
    <row collapsed="false" customFormat="false" customHeight="true" hidden="true" ht="38.25" outlineLevel="0" r="386"/>
    <row collapsed="false" customFormat="false" customHeight="true" hidden="true" ht="38.25" outlineLevel="0" r="387"/>
    <row collapsed="false" customFormat="false" customHeight="true" hidden="true" ht="25.5" outlineLevel="0" r="388"/>
    <row collapsed="false" customFormat="false" customHeight="true" hidden="true" ht="38.25" outlineLevel="0" r="389"/>
    <row collapsed="false" customFormat="false" customHeight="true" hidden="true" ht="51" outlineLevel="0" r="390"/>
    <row collapsed="false" customFormat="false" customHeight="true" hidden="true" ht="76.5" outlineLevel="0" r="391"/>
    <row collapsed="false" customFormat="false" customHeight="true" hidden="true" ht="76.5" outlineLevel="0" r="392"/>
    <row collapsed="false" customFormat="false" customHeight="true" hidden="true" ht="76.5" outlineLevel="0" r="393"/>
    <row collapsed="false" customFormat="false" customHeight="true" hidden="true" ht="51" outlineLevel="0" r="394"/>
    <row collapsed="false" customFormat="false" customHeight="true" hidden="true" ht="12.75" outlineLevel="0" r="395"/>
    <row collapsed="false" customFormat="false" customHeight="true" hidden="true" ht="63.75" outlineLevel="0" r="396"/>
    <row collapsed="false" customFormat="false" customHeight="true" hidden="true" ht="38.25" outlineLevel="0" r="397"/>
    <row collapsed="false" customFormat="false" customHeight="true" hidden="true" ht="25.5" outlineLevel="0" r="398"/>
    <row collapsed="false" customFormat="false" customHeight="true" hidden="true" ht="25.5" outlineLevel="0" r="399"/>
    <row collapsed="false" customFormat="false" customHeight="true" hidden="true" ht="38.25" outlineLevel="0" r="400"/>
    <row collapsed="false" customFormat="false" customHeight="true" hidden="true" ht="76.5" outlineLevel="0" r="401"/>
    <row collapsed="false" customFormat="false" customHeight="true" hidden="true" ht="76.5" outlineLevel="0" r="402"/>
    <row collapsed="false" customFormat="false" customHeight="true" hidden="true" ht="76.5" outlineLevel="0" r="403"/>
    <row collapsed="false" customFormat="false" customHeight="true" hidden="true" ht="63.75" outlineLevel="0" r="404"/>
    <row collapsed="false" customFormat="false" customHeight="true" hidden="true" ht="12.75" outlineLevel="0" r="405"/>
    <row collapsed="false" customFormat="false" customHeight="true" hidden="true" ht="38.25" outlineLevel="0" r="406"/>
    <row collapsed="false" customFormat="false" customHeight="true" hidden="true" ht="12.75" outlineLevel="0" r="407"/>
    <row collapsed="false" customFormat="false" customHeight="true" hidden="true" ht="51" outlineLevel="0" r="408"/>
    <row collapsed="false" customFormat="false" customHeight="true" hidden="true" ht="12.75" outlineLevel="0" r="409"/>
    <row collapsed="false" customFormat="false" customHeight="true" hidden="true" ht="76.5" outlineLevel="0" r="410"/>
    <row collapsed="false" customFormat="false" customHeight="true" hidden="true" ht="76.5" outlineLevel="0" r="411"/>
    <row collapsed="false" customFormat="false" customHeight="true" hidden="true" ht="76.5" outlineLevel="0" r="412"/>
    <row collapsed="false" customFormat="false" customHeight="true" hidden="true" ht="76.5" outlineLevel="0" r="413"/>
    <row collapsed="false" customFormat="false" customHeight="true" hidden="true" ht="63.75" outlineLevel="0" r="414"/>
    <row collapsed="false" customFormat="false" customHeight="true" hidden="true" ht="25.5" outlineLevel="0" r="415"/>
    <row collapsed="false" customFormat="false" customHeight="true" hidden="true" ht="76.5" outlineLevel="0" r="416"/>
    <row collapsed="false" customFormat="false" customHeight="true" hidden="true" ht="25.5" outlineLevel="0" r="417"/>
    <row collapsed="false" customFormat="false" customHeight="true" hidden="true" ht="76.5" outlineLevel="0" r="418"/>
    <row collapsed="false" customFormat="false" customHeight="true" hidden="true" ht="12.75" outlineLevel="0" r="419"/>
    <row collapsed="false" customFormat="false" customHeight="true" hidden="true" ht="51" outlineLevel="0" r="422"/>
    <row collapsed="false" customFormat="false" customHeight="true" hidden="true" ht="51" outlineLevel="0" r="423"/>
    <row collapsed="false" customFormat="false" customHeight="true" hidden="true" ht="51" outlineLevel="0" r="424"/>
    <row collapsed="false" customFormat="false" customHeight="true" hidden="true" ht="51" outlineLevel="0" r="425"/>
    <row collapsed="false" customFormat="false" customHeight="true" hidden="true" ht="63.75" outlineLevel="0" r="426"/>
    <row collapsed="false" customFormat="false" customHeight="true" hidden="true" ht="63.75" outlineLevel="0" r="427"/>
    <row collapsed="false" customFormat="false" customHeight="true" hidden="true" ht="12.75" outlineLevel="0" r="428"/>
    <row collapsed="false" customFormat="false" customHeight="true" hidden="true" ht="25.5" outlineLevel="0" r="429"/>
    <row collapsed="false" customFormat="false" customHeight="true" hidden="true" ht="12.75" outlineLevel="0" r="430"/>
    <row collapsed="false" customFormat="false" customHeight="true" hidden="true" ht="51" outlineLevel="0" r="431"/>
    <row collapsed="false" customFormat="false" customHeight="true" hidden="true" ht="51" outlineLevel="0" r="432"/>
    <row collapsed="false" customFormat="false" customHeight="true" hidden="true" ht="51" outlineLevel="0" r="433"/>
    <row collapsed="false" customFormat="false" customHeight="true" hidden="true" ht="38.25" outlineLevel="0" r="434"/>
    <row collapsed="false" customFormat="false" customHeight="true" hidden="true" ht="38.25" outlineLevel="0" r="435"/>
    <row collapsed="false" customFormat="false" customHeight="true" hidden="true" ht="12.75" outlineLevel="0" r="436"/>
    <row collapsed="false" customFormat="false" customHeight="true" hidden="true" ht="51" outlineLevel="0" r="437"/>
    <row collapsed="false" customFormat="false" customHeight="true" hidden="true" ht="12.75" outlineLevel="0" r="438"/>
    <row collapsed="false" customFormat="false" customHeight="true" hidden="true" ht="51" outlineLevel="0" r="439"/>
    <row collapsed="false" customFormat="false" customHeight="true" hidden="true" ht="51" outlineLevel="0" r="440"/>
    <row collapsed="false" customFormat="false" customHeight="true" hidden="true" ht="38.25" outlineLevel="0" r="441"/>
    <row collapsed="false" customFormat="false" customHeight="true" hidden="true" ht="51" outlineLevel="0" r="442"/>
    <row collapsed="false" customFormat="false" customHeight="true" hidden="true" ht="63.75" outlineLevel="0" r="443"/>
    <row collapsed="false" customFormat="false" customHeight="true" hidden="true" ht="63.75" outlineLevel="0" r="444"/>
    <row collapsed="false" customFormat="false" customHeight="true" hidden="true" ht="63.75" outlineLevel="0" r="445"/>
    <row collapsed="false" customFormat="false" customHeight="true" hidden="true" ht="63.75" outlineLevel="0" r="446"/>
    <row collapsed="false" customFormat="false" customHeight="true" hidden="true" ht="63.75" outlineLevel="0" r="447"/>
    <row collapsed="false" customFormat="false" customHeight="true" hidden="true" ht="63.75" outlineLevel="0" r="448"/>
    <row collapsed="false" customFormat="false" customHeight="true" hidden="true" ht="63.75" outlineLevel="0" r="449"/>
    <row collapsed="false" customFormat="false" customHeight="true" hidden="true" ht="63.75" outlineLevel="0" r="450"/>
    <row collapsed="false" customFormat="false" customHeight="true" hidden="true" ht="25.5" outlineLevel="0" r="451"/>
    <row collapsed="false" customFormat="false" customHeight="true" hidden="true" ht="12.75" outlineLevel="0" r="452"/>
    <row collapsed="false" customFormat="false" customHeight="true" hidden="true" ht="51" outlineLevel="0" r="453"/>
    <row collapsed="false" customFormat="false" customHeight="true" hidden="true" ht="38.25" outlineLevel="0" r="454"/>
    <row collapsed="false" customFormat="false" customHeight="true" hidden="true" ht="25.5" outlineLevel="0" r="455"/>
    <row collapsed="false" customFormat="false" customHeight="true" hidden="true" ht="51" outlineLevel="0" r="456"/>
    <row collapsed="false" customFormat="false" customHeight="true" hidden="true" ht="38.25" outlineLevel="0" r="457"/>
    <row collapsed="false" customFormat="false" customHeight="true" hidden="true" ht="38.25" outlineLevel="0" r="458"/>
    <row collapsed="false" customFormat="false" customHeight="true" hidden="true" ht="51" outlineLevel="0" r="459"/>
    <row collapsed="false" customFormat="false" customHeight="true" hidden="true" ht="38.25" outlineLevel="0" r="460"/>
    <row collapsed="false" customFormat="false" customHeight="true" hidden="true" ht="12.75" outlineLevel="0" r="461"/>
    <row collapsed="false" customFormat="false" customHeight="true" hidden="true" ht="38.25" outlineLevel="0" r="462"/>
    <row collapsed="false" customFormat="false" customHeight="true" hidden="true" ht="25.5" outlineLevel="0" r="463"/>
    <row collapsed="false" customFormat="false" customHeight="true" hidden="true" ht="25.5" outlineLevel="0" r="464"/>
    <row collapsed="false" customFormat="false" customHeight="true" hidden="true" ht="51" outlineLevel="0" r="465"/>
    <row collapsed="false" customFormat="false" customHeight="true" hidden="true" ht="51" outlineLevel="0" r="466"/>
    <row collapsed="false" customFormat="false" customHeight="true" hidden="true" ht="63.75" outlineLevel="0" r="467"/>
    <row collapsed="false" customFormat="false" customHeight="true" hidden="true" ht="51" outlineLevel="0" r="468"/>
    <row collapsed="false" customFormat="false" customHeight="true" hidden="true" ht="12.75" outlineLevel="0" r="469"/>
    <row collapsed="false" customFormat="false" customHeight="true" hidden="true" ht="25.5" outlineLevel="0" r="472"/>
    <row collapsed="false" customFormat="false" customHeight="true" hidden="true" ht="25.5" outlineLevel="0" r="473"/>
    <row collapsed="false" customFormat="false" customHeight="true" hidden="true" ht="25.5" outlineLevel="0" r="474"/>
    <row collapsed="false" customFormat="false" customHeight="true" hidden="true" ht="38.25" outlineLevel="0" r="475"/>
    <row collapsed="false" customFormat="false" customHeight="true" hidden="true" ht="12.75" outlineLevel="0" r="476"/>
    <row collapsed="false" customFormat="false" customHeight="true" hidden="true" ht="38.25" outlineLevel="0" r="479"/>
    <row collapsed="false" customFormat="false" customHeight="true" hidden="true" ht="38.25" outlineLevel="0" r="480"/>
    <row collapsed="false" customFormat="false" customHeight="true" hidden="true" ht="12.75" outlineLevel="0" r="481"/>
    <row collapsed="false" customFormat="false" customHeight="true" hidden="true" ht="25.5" outlineLevel="0" r="482"/>
    <row collapsed="false" customFormat="false" customHeight="true" hidden="true" ht="12.75" outlineLevel="0" r="483"/>
    <row collapsed="false" customFormat="false" customHeight="true" hidden="true" ht="38.25" outlineLevel="0" r="484"/>
    <row collapsed="false" customFormat="false" customHeight="true" hidden="true" ht="38.25" outlineLevel="0" r="485"/>
    <row collapsed="false" customFormat="false" customHeight="true" hidden="true" ht="51" outlineLevel="0" r="486"/>
    <row collapsed="false" customFormat="false" customHeight="true" hidden="true" ht="51" outlineLevel="0" r="487"/>
    <row collapsed="false" customFormat="false" customHeight="true" hidden="true" ht="51" outlineLevel="0" r="488"/>
    <row collapsed="false" customFormat="false" customHeight="true" hidden="true" ht="51" outlineLevel="0" r="489"/>
    <row collapsed="false" customFormat="false" customHeight="true" hidden="true" ht="51" outlineLevel="0" r="490"/>
    <row collapsed="false" customFormat="false" customHeight="true" hidden="true" ht="51" outlineLevel="0" r="491"/>
    <row collapsed="false" customFormat="false" customHeight="true" hidden="true" ht="25.5" outlineLevel="0" r="492"/>
    <row collapsed="false" customFormat="false" customHeight="true" hidden="true" ht="38.25" outlineLevel="0" r="493"/>
    <row collapsed="false" customFormat="false" customHeight="true" hidden="true" ht="38.25" outlineLevel="0" r="494"/>
    <row collapsed="false" customFormat="false" customHeight="true" hidden="true" ht="12.75" outlineLevel="0" r="495"/>
    <row collapsed="false" customFormat="false" customHeight="true" hidden="true" ht="38.25" outlineLevel="0" r="496"/>
    <row collapsed="false" customFormat="false" customHeight="true" hidden="true" ht="38.25" outlineLevel="0" r="497"/>
    <row collapsed="false" customFormat="false" customHeight="true" hidden="true" ht="12.75" outlineLevel="0" r="498"/>
    <row collapsed="false" customFormat="false" customHeight="true" hidden="true" ht="38.25" outlineLevel="0" r="499"/>
    <row collapsed="false" customFormat="false" customHeight="true" hidden="true" ht="38.25" outlineLevel="0" r="500"/>
    <row collapsed="false" customFormat="false" customHeight="true" hidden="true" ht="12.75" outlineLevel="0" r="501"/>
    <row collapsed="false" customFormat="false" customHeight="true" hidden="true" ht="38.25" outlineLevel="0" r="502"/>
    <row collapsed="false" customFormat="false" customHeight="true" hidden="true" ht="12.75" outlineLevel="0" r="503"/>
    <row collapsed="false" customFormat="false" customHeight="true" hidden="true" ht="38.25" outlineLevel="0" r="506"/>
    <row collapsed="false" customFormat="false" customHeight="true" hidden="true" ht="12.75" outlineLevel="0" r="507"/>
    <row collapsed="false" customFormat="false" customHeight="true" hidden="true" ht="38.25" outlineLevel="0" r="508"/>
    <row collapsed="false" customFormat="false" customHeight="true" hidden="true" ht="38.25" outlineLevel="0" r="509"/>
    <row collapsed="false" customFormat="false" customHeight="true" hidden="true" ht="12.75" outlineLevel="0" r="510"/>
    <row collapsed="false" customFormat="false" customHeight="true" hidden="true" ht="51" outlineLevel="0" r="511"/>
    <row collapsed="false" customFormat="false" customHeight="true" hidden="true" ht="51" outlineLevel="0" r="512"/>
    <row collapsed="false" customFormat="false" customHeight="true" hidden="true" ht="12.75" outlineLevel="0" r="513"/>
    <row collapsed="false" customFormat="false" customHeight="true" hidden="true" ht="25.5" outlineLevel="0" r="514"/>
    <row collapsed="false" customFormat="false" customHeight="true" hidden="true" ht="25.5" outlineLevel="0" r="515"/>
    <row collapsed="false" customFormat="false" customHeight="true" hidden="true" ht="25.5" outlineLevel="0" r="516"/>
    <row collapsed="false" customFormat="false" customHeight="true" hidden="true" ht="12.75" outlineLevel="0" r="517"/>
    <row collapsed="false" customFormat="false" customHeight="true" hidden="true" ht="38.25" outlineLevel="0" r="518"/>
    <row collapsed="false" customFormat="false" customHeight="true" hidden="true" ht="25.5" outlineLevel="0" r="519"/>
    <row collapsed="false" customFormat="false" customHeight="true" hidden="true" ht="76.5" outlineLevel="0" r="520"/>
    <row collapsed="false" customFormat="false" customHeight="true" hidden="true" ht="38.25" outlineLevel="0" r="521"/>
    <row collapsed="false" customFormat="false" customHeight="true" hidden="true" ht="38.25" outlineLevel="0" r="522"/>
    <row collapsed="false" customFormat="false" customHeight="true" hidden="true" ht="51" outlineLevel="0" r="523"/>
    <row collapsed="false" customFormat="false" customHeight="true" hidden="true" ht="12.75" outlineLevel="0" r="524"/>
    <row collapsed="false" customFormat="false" customHeight="true" hidden="true" ht="25.5" outlineLevel="0" r="526"/>
    <row collapsed="false" customFormat="false" customHeight="true" hidden="true" ht="12.75" outlineLevel="0" r="527"/>
    <row collapsed="false" customFormat="false" customHeight="true" hidden="true" ht="25.5" outlineLevel="0" r="528"/>
    <row collapsed="false" customFormat="false" customHeight="true" hidden="true" ht="25.5" outlineLevel="0" r="529"/>
    <row collapsed="false" customFormat="false" customHeight="true" hidden="true" ht="25.5" outlineLevel="0" r="530"/>
    <row collapsed="false" customFormat="false" customHeight="true" hidden="true" ht="38.25" outlineLevel="0" r="531"/>
    <row collapsed="false" customFormat="false" customHeight="true" hidden="true" ht="25.5" outlineLevel="0" r="532"/>
    <row collapsed="false" customFormat="false" customHeight="true" hidden="true" ht="25.5" outlineLevel="0" r="533"/>
    <row collapsed="false" customFormat="false" customHeight="true" hidden="true" ht="38.25" outlineLevel="0" r="534"/>
    <row collapsed="false" customFormat="false" customHeight="true" hidden="true" ht="12.75" outlineLevel="0" r="535"/>
    <row collapsed="false" customFormat="false" customHeight="true" hidden="true" ht="25.5" outlineLevel="0" r="536"/>
    <row collapsed="false" customFormat="false" customHeight="true" hidden="true" ht="25.5" outlineLevel="0" r="537"/>
    <row collapsed="false" customFormat="false" customHeight="true" hidden="true" ht="25.5" outlineLevel="0" r="538"/>
    <row collapsed="false" customFormat="false" customHeight="true" hidden="true" ht="76.5" outlineLevel="0" r="539"/>
    <row collapsed="false" customFormat="false" customHeight="true" hidden="true" ht="51" outlineLevel="0" r="540"/>
    <row collapsed="false" customFormat="false" customHeight="true" hidden="true" ht="38.25" outlineLevel="0" r="541"/>
    <row collapsed="false" customFormat="false" customHeight="true" hidden="true" ht="38.25" outlineLevel="0" r="542"/>
    <row collapsed="false" customFormat="false" customHeight="true" hidden="true" ht="25.5" outlineLevel="0" r="543"/>
    <row collapsed="false" customFormat="false" customHeight="true" hidden="true" ht="12.75" outlineLevel="0" r="544"/>
    <row collapsed="false" customFormat="false" customHeight="true" hidden="true" ht="38.25" outlineLevel="0" r="547"/>
    <row collapsed="false" customFormat="false" customHeight="true" hidden="true" ht="38.25" outlineLevel="0" r="548"/>
    <row collapsed="false" customFormat="false" customHeight="true" hidden="true" ht="25.5" outlineLevel="0" r="549"/>
    <row collapsed="false" customFormat="false" customHeight="true" hidden="true" ht="38.25" outlineLevel="0" r="550"/>
    <row collapsed="false" customFormat="false" customHeight="true" hidden="true" ht="38.25" outlineLevel="0" r="551"/>
    <row collapsed="false" customFormat="false" customHeight="true" hidden="true" ht="12.75" outlineLevel="0" r="552"/>
    <row collapsed="false" customFormat="false" customHeight="true" hidden="true" ht="25.5" outlineLevel="0" r="554"/>
    <row collapsed="false" customFormat="false" customHeight="true" hidden="true" ht="12.75" outlineLevel="0" r="555"/>
    <row collapsed="false" customFormat="false" customHeight="true" hidden="true" ht="38.25" outlineLevel="0" r="556"/>
    <row collapsed="false" customFormat="false" customHeight="true" hidden="true" ht="12.75" outlineLevel="0" r="557"/>
    <row collapsed="false" customFormat="false" customHeight="true" hidden="true" ht="25.5" outlineLevel="0" r="559"/>
    <row collapsed="false" customFormat="false" customHeight="true" hidden="true" ht="25.5" outlineLevel="0" r="560"/>
    <row collapsed="false" customFormat="false" customHeight="true" hidden="true" ht="25.5" outlineLevel="0" r="561"/>
    <row collapsed="false" customFormat="false" customHeight="true" hidden="true" ht="25.5" outlineLevel="0" r="562"/>
    <row collapsed="false" customFormat="false" customHeight="true" hidden="true" ht="25.5" outlineLevel="0" r="563"/>
    <row collapsed="false" customFormat="false" customHeight="true" hidden="true" ht="25.5" outlineLevel="0" r="564"/>
    <row collapsed="false" customFormat="false" customHeight="true" hidden="true" ht="25.5" outlineLevel="0" r="565"/>
    <row collapsed="false" customFormat="false" customHeight="true" hidden="true" ht="38.25" outlineLevel="0" r="566"/>
    <row collapsed="false" customFormat="false" customHeight="true" hidden="true" ht="38.25" outlineLevel="0" r="567"/>
    <row collapsed="false" customFormat="false" customHeight="true" hidden="true" ht="38.25" outlineLevel="0" r="568"/>
    <row collapsed="false" customFormat="false" customHeight="true" hidden="true" ht="38.25" outlineLevel="0" r="569"/>
    <row collapsed="false" customFormat="false" customHeight="true" hidden="true" ht="38.25" outlineLevel="0" r="570"/>
    <row collapsed="false" customFormat="false" customHeight="true" hidden="true" ht="38.25" outlineLevel="0" r="571"/>
    <row collapsed="false" customFormat="false" customHeight="true" hidden="true" ht="38.25" outlineLevel="0" r="572"/>
    <row collapsed="false" customFormat="false" customHeight="true" hidden="true" ht="38.25" outlineLevel="0" r="573"/>
    <row collapsed="false" customFormat="false" customHeight="true" hidden="true" ht="38.25" outlineLevel="0" r="574"/>
    <row collapsed="false" customFormat="false" customHeight="true" hidden="true" ht="38.25" outlineLevel="0" r="575"/>
    <row collapsed="false" customFormat="false" customHeight="true" hidden="true" ht="38.25" outlineLevel="0" r="576"/>
    <row collapsed="false" customFormat="false" customHeight="true" hidden="true" ht="38.25" outlineLevel="0" r="577"/>
    <row collapsed="false" customFormat="false" customHeight="true" hidden="true" ht="38.25" outlineLevel="0" r="578"/>
    <row collapsed="false" customFormat="false" customHeight="true" hidden="true" ht="38.25" outlineLevel="0" r="579"/>
    <row collapsed="false" customFormat="false" customHeight="true" hidden="true" ht="25.5" outlineLevel="0" r="580"/>
    <row collapsed="false" customFormat="false" customHeight="true" hidden="true" ht="25.5" outlineLevel="0" r="581"/>
    <row collapsed="false" customFormat="false" customHeight="true" hidden="true" ht="25.5" outlineLevel="0" r="582"/>
    <row collapsed="false" customFormat="false" customHeight="true" hidden="true" ht="25.5" outlineLevel="0" r="583"/>
    <row collapsed="false" customFormat="false" customHeight="true" hidden="true" ht="25.5" outlineLevel="0" r="584"/>
    <row collapsed="false" customFormat="false" customHeight="true" hidden="true" ht="25.5" outlineLevel="0" r="585"/>
    <row collapsed="false" customFormat="false" customHeight="true" hidden="true" ht="25.5" outlineLevel="0" r="586"/>
    <row collapsed="false" customFormat="false" customHeight="true" hidden="true" ht="25.5" outlineLevel="0" r="587"/>
    <row collapsed="false" customFormat="false" customHeight="true" hidden="true" ht="25.5" outlineLevel="0" r="588"/>
    <row collapsed="false" customFormat="false" customHeight="true" hidden="true" ht="25.5" outlineLevel="0" r="589"/>
    <row collapsed="false" customFormat="false" customHeight="true" hidden="true" ht="38.25" outlineLevel="0" r="590"/>
    <row collapsed="false" customFormat="false" customHeight="true" hidden="true" ht="38.25" outlineLevel="0" r="591"/>
    <row collapsed="false" customFormat="false" customHeight="true" hidden="true" ht="38.25" outlineLevel="0" r="592"/>
    <row collapsed="false" customFormat="false" customHeight="true" hidden="true" ht="25.5" outlineLevel="0" r="593"/>
    <row collapsed="false" customFormat="false" customHeight="true" hidden="true" ht="38.25" outlineLevel="0" r="594"/>
    <row collapsed="false" customFormat="false" customHeight="true" hidden="true" ht="25.5" outlineLevel="0" r="595"/>
    <row collapsed="false" customFormat="false" customHeight="true" hidden="true" ht="25.5" outlineLevel="0" r="596"/>
    <row collapsed="false" customFormat="false" customHeight="true" hidden="true" ht="25.5" outlineLevel="0" r="597"/>
    <row collapsed="false" customFormat="false" customHeight="true" hidden="true" ht="25.5" outlineLevel="0" r="598"/>
    <row collapsed="false" customFormat="false" customHeight="true" hidden="true" ht="38.25" outlineLevel="0" r="599"/>
    <row collapsed="false" customFormat="false" customHeight="true" hidden="true" ht="38.25" outlineLevel="0" r="600"/>
    <row collapsed="false" customFormat="false" customHeight="true" hidden="true" ht="38.25" outlineLevel="0" r="601"/>
    <row collapsed="false" customFormat="false" customHeight="true" hidden="true" ht="38.25" outlineLevel="0" r="602"/>
    <row collapsed="false" customFormat="false" customHeight="true" hidden="true" ht="38.25" outlineLevel="0" r="603"/>
    <row collapsed="false" customFormat="false" customHeight="true" hidden="true" ht="38.25" outlineLevel="0" r="604"/>
    <row collapsed="false" customFormat="false" customHeight="true" hidden="true" ht="25.5" outlineLevel="0" r="605"/>
    <row collapsed="false" customFormat="false" customHeight="true" hidden="true" ht="25.5" outlineLevel="0" r="606"/>
    <row collapsed="false" customFormat="false" customHeight="true" hidden="true" ht="12.75" outlineLevel="0" r="607"/>
    <row collapsed="false" customFormat="false" customHeight="true" hidden="true" ht="38.25" outlineLevel="0" r="608"/>
    <row collapsed="false" customFormat="false" customHeight="true" hidden="true" ht="25.5" outlineLevel="0" r="609"/>
    <row collapsed="false" customFormat="false" customHeight="true" hidden="true" ht="25.5" outlineLevel="0" r="610"/>
    <row collapsed="false" customFormat="false" customHeight="true" hidden="true" ht="38.25" outlineLevel="0" r="611"/>
    <row collapsed="false" customFormat="false" customHeight="true" hidden="true" ht="38.25" outlineLevel="0" r="612"/>
    <row collapsed="false" customFormat="false" customHeight="true" hidden="true" ht="38.25" outlineLevel="0" r="613"/>
    <row collapsed="false" customFormat="false" customHeight="true" hidden="true" ht="38.25" outlineLevel="0" r="614"/>
    <row collapsed="false" customFormat="false" customHeight="true" hidden="true" ht="38.25" outlineLevel="0" r="615"/>
    <row collapsed="false" customFormat="false" customHeight="true" hidden="true" ht="12.75" outlineLevel="0" r="616"/>
    <row collapsed="false" customFormat="false" customHeight="true" hidden="true" ht="25.5" outlineLevel="0" r="617"/>
    <row collapsed="false" customFormat="false" customHeight="true" hidden="true" ht="25.5" outlineLevel="0" r="618"/>
    <row collapsed="false" customFormat="false" customHeight="true" hidden="true" ht="25.5" outlineLevel="0" r="619"/>
    <row collapsed="false" customFormat="false" customHeight="true" hidden="true" ht="25.5" outlineLevel="0" r="620"/>
    <row collapsed="false" customFormat="false" customHeight="true" hidden="true" ht="25.5" outlineLevel="0" r="621"/>
    <row collapsed="false" customFormat="false" customHeight="true" hidden="true" ht="25.5" outlineLevel="0" r="622"/>
    <row collapsed="false" customFormat="false" customHeight="true" hidden="true" ht="12.75" outlineLevel="0" r="623"/>
    <row collapsed="false" customFormat="false" customHeight="true" hidden="true" ht="38.25" outlineLevel="0" r="624"/>
    <row collapsed="false" customFormat="false" customHeight="true" hidden="true" ht="25.5" outlineLevel="0" r="625"/>
    <row collapsed="false" customFormat="false" customHeight="true" hidden="true" ht="12.75" outlineLevel="0" r="626"/>
    <row collapsed="false" customFormat="false" customHeight="true" hidden="true" ht="25.5" outlineLevel="0" r="628"/>
    <row collapsed="false" customFormat="false" customHeight="true" hidden="true" ht="25.5" outlineLevel="0" r="629"/>
    <row collapsed="false" customFormat="false" customHeight="true" hidden="true" ht="25.5" outlineLevel="0" r="630"/>
    <row collapsed="false" customFormat="false" customHeight="true" hidden="true" ht="25.5" outlineLevel="0" r="631"/>
    <row collapsed="false" customFormat="false" customHeight="true" hidden="true" ht="25.5" outlineLevel="0" r="632"/>
    <row collapsed="false" customFormat="false" customHeight="true" hidden="true" ht="25.5" outlineLevel="0" r="633"/>
    <row collapsed="false" customFormat="false" customHeight="true" hidden="true" ht="25.5" outlineLevel="0" r="634"/>
    <row collapsed="false" customFormat="false" customHeight="true" hidden="true" ht="25.5" outlineLevel="0" r="635"/>
    <row collapsed="false" customFormat="false" customHeight="true" hidden="true" ht="25.5" outlineLevel="0" r="636"/>
    <row collapsed="false" customFormat="false" customHeight="true" hidden="true" ht="25.5" outlineLevel="0" r="637"/>
    <row collapsed="false" customFormat="false" customHeight="true" hidden="true" ht="25.5" outlineLevel="0" r="638"/>
    <row collapsed="false" customFormat="false" customHeight="true" hidden="true" ht="25.5" outlineLevel="0" r="639"/>
    <row collapsed="false" customFormat="false" customHeight="true" hidden="true" ht="25.5" outlineLevel="0" r="640"/>
    <row collapsed="false" customFormat="false" customHeight="true" hidden="true" ht="25.5" outlineLevel="0" r="641"/>
    <row collapsed="false" customFormat="false" customHeight="true" hidden="true" ht="38.25" outlineLevel="0" r="642"/>
    <row collapsed="false" customFormat="false" customHeight="true" hidden="true" ht="38.25" outlineLevel="0" r="643"/>
    <row collapsed="false" customFormat="false" customHeight="true" hidden="true" ht="38.25" outlineLevel="0" r="644"/>
    <row collapsed="false" customFormat="false" customHeight="true" hidden="true" ht="38.25" outlineLevel="0" r="645"/>
    <row collapsed="false" customFormat="false" customHeight="true" hidden="true" ht="25.5" outlineLevel="0" r="646"/>
    <row collapsed="false" customFormat="false" customHeight="true" hidden="true" ht="25.5" outlineLevel="0" r="647"/>
    <row collapsed="false" customFormat="false" customHeight="true" hidden="true" ht="25.5" outlineLevel="0" r="648"/>
    <row collapsed="false" customFormat="false" customHeight="true" hidden="true" ht="25.5" outlineLevel="0" r="649"/>
    <row collapsed="false" customFormat="false" customHeight="true" hidden="true" ht="25.5" outlineLevel="0" r="650"/>
    <row collapsed="false" customFormat="false" customHeight="true" hidden="true" ht="12.75" outlineLevel="0" r="651"/>
    <row collapsed="false" customFormat="false" customHeight="true" hidden="true" ht="25.5" outlineLevel="0" r="652"/>
    <row collapsed="false" customFormat="false" customHeight="true" hidden="true" ht="12.75" outlineLevel="0" r="653"/>
    <row collapsed="false" customFormat="false" customHeight="true" hidden="true" ht="25.5" outlineLevel="0" r="654"/>
    <row collapsed="false" customFormat="false" customHeight="true" hidden="true" ht="25.5" outlineLevel="0" r="655"/>
    <row collapsed="false" customFormat="false" customHeight="true" hidden="true" ht="25.5" outlineLevel="0" r="656"/>
    <row collapsed="false" customFormat="false" customHeight="true" hidden="true" ht="25.5" outlineLevel="0" r="657"/>
    <row collapsed="false" customFormat="false" customHeight="true" hidden="true" ht="12.75" outlineLevel="0" r="658"/>
    <row collapsed="false" customFormat="false" customHeight="true" hidden="true" ht="102" outlineLevel="0" r="661"/>
    <row collapsed="false" customFormat="false" customHeight="true" hidden="true" ht="38.25" outlineLevel="0" r="662"/>
    <row collapsed="false" customFormat="false" customHeight="true" hidden="true" ht="51" outlineLevel="0" r="663"/>
    <row collapsed="false" customFormat="false" customHeight="true" hidden="true" ht="51" outlineLevel="0" r="664"/>
    <row collapsed="false" customFormat="false" customHeight="true" hidden="true" ht="63.75" outlineLevel="0" r="665"/>
    <row collapsed="false" customFormat="false" customHeight="true" hidden="true" ht="76.5" outlineLevel="0" r="666"/>
    <row collapsed="false" customFormat="false" customHeight="true" hidden="true" ht="89.25" outlineLevel="0" r="667"/>
    <row collapsed="false" customFormat="false" customHeight="true" hidden="true" ht="25.5" outlineLevel="0" r="668"/>
    <row collapsed="false" customFormat="false" customHeight="true" hidden="true" ht="51" outlineLevel="0" r="669"/>
    <row collapsed="false" customFormat="false" customHeight="true" hidden="true" ht="25.5" outlineLevel="0" r="670"/>
    <row collapsed="false" customFormat="false" customHeight="true" hidden="true" ht="25.5" outlineLevel="0" r="671"/>
    <row collapsed="false" customFormat="false" customHeight="true" hidden="true" ht="38.25" outlineLevel="0" r="672"/>
    <row collapsed="false" customFormat="false" customHeight="true" hidden="true" ht="25.5" outlineLevel="0" r="673"/>
    <row collapsed="false" customFormat="false" customHeight="true" hidden="true" ht="25.5" outlineLevel="0" r="674"/>
    <row collapsed="false" customFormat="false" customHeight="true" hidden="true" ht="25.5" outlineLevel="0" r="675"/>
    <row collapsed="false" customFormat="false" customHeight="true" hidden="true" ht="38.25" outlineLevel="0" r="676"/>
    <row collapsed="false" customFormat="false" customHeight="true" hidden="true" ht="25.5" outlineLevel="0" r="677"/>
    <row collapsed="false" customFormat="false" customHeight="true" hidden="true" ht="38.25" outlineLevel="0" r="678"/>
    <row collapsed="false" customFormat="false" customHeight="true" hidden="true" ht="25.5" outlineLevel="0" r="679"/>
    <row collapsed="false" customFormat="false" customHeight="true" hidden="true" ht="25.5" outlineLevel="0" r="680"/>
    <row collapsed="false" customFormat="false" customHeight="true" hidden="true" ht="25.5" outlineLevel="0" r="681"/>
    <row collapsed="false" customFormat="false" customHeight="true" hidden="true" ht="25.5" outlineLevel="0" r="682"/>
    <row collapsed="false" customFormat="false" customHeight="true" hidden="true" ht="25.5" outlineLevel="0" r="683"/>
    <row collapsed="false" customFormat="false" customHeight="true" hidden="true" ht="25.5" outlineLevel="0" r="684"/>
    <row collapsed="false" customFormat="false" customHeight="true" hidden="true" ht="38.25" outlineLevel="0" r="685"/>
    <row collapsed="false" customFormat="false" customHeight="true" hidden="true" ht="38.25" outlineLevel="0" r="686"/>
    <row collapsed="false" customFormat="false" customHeight="true" hidden="true" ht="38.25" outlineLevel="0" r="687"/>
    <row collapsed="false" customFormat="false" customHeight="true" hidden="true" ht="25.5" outlineLevel="0" r="688"/>
    <row collapsed="false" customFormat="false" customHeight="true" hidden="true" ht="25.5" outlineLevel="0" r="689"/>
    <row collapsed="false" customFormat="false" customHeight="true" hidden="true" ht="38.25" outlineLevel="0" r="690"/>
    <row collapsed="false" customFormat="false" customHeight="true" hidden="true" ht="12.75" outlineLevel="0" r="691"/>
    <row collapsed="false" customFormat="false" customHeight="true" hidden="true" ht="25.5" outlineLevel="0" r="692"/>
    <row collapsed="false" customFormat="false" customHeight="true" hidden="true" ht="25.5" outlineLevel="0" r="693"/>
    <row collapsed="false" customFormat="false" customHeight="true" hidden="true" ht="25.5" outlineLevel="0" r="694"/>
    <row collapsed="false" customFormat="false" customHeight="true" hidden="true" ht="25.5" outlineLevel="0" r="695"/>
    <row collapsed="false" customFormat="false" customHeight="true" hidden="true" ht="25.5" outlineLevel="0" r="696"/>
    <row collapsed="false" customFormat="false" customHeight="true" hidden="true" ht="25.5" outlineLevel="0" r="697"/>
    <row collapsed="false" customFormat="false" customHeight="true" hidden="true" ht="25.5" outlineLevel="0" r="698"/>
    <row collapsed="false" customFormat="false" customHeight="true" hidden="true" ht="12.75" outlineLevel="0" r="699"/>
    <row collapsed="false" customFormat="false" customHeight="true" hidden="true" ht="25.5" outlineLevel="0" r="700"/>
    <row collapsed="false" customFormat="false" customHeight="true" hidden="true" ht="25.5" outlineLevel="0" r="701"/>
    <row collapsed="false" customFormat="false" customHeight="true" hidden="true" ht="25.5" outlineLevel="0" r="702"/>
    <row collapsed="false" customFormat="false" customHeight="true" hidden="true" ht="12.75" outlineLevel="0" r="703"/>
    <row collapsed="false" customFormat="false" customHeight="true" hidden="true" ht="25.5" outlineLevel="0" r="708"/>
    <row collapsed="false" customFormat="false" customHeight="true" hidden="true" ht="25.5" outlineLevel="0" r="709"/>
    <row collapsed="false" customFormat="false" customHeight="true" hidden="true" ht="25.5" outlineLevel="0" r="710"/>
    <row collapsed="false" customFormat="false" customHeight="true" hidden="true" ht="25.5" outlineLevel="0" r="711"/>
    <row collapsed="false" customFormat="false" customHeight="true" hidden="true" ht="25.5" outlineLevel="0" r="712"/>
    <row collapsed="false" customFormat="false" customHeight="true" hidden="true" ht="25.5" outlineLevel="0" r="713"/>
    <row collapsed="false" customFormat="false" customHeight="true" hidden="true" ht="12.75" outlineLevel="0" r="714"/>
    <row collapsed="false" customFormat="false" customHeight="true" hidden="true" ht="25.5" outlineLevel="0" r="715"/>
    <row collapsed="false" customFormat="false" customHeight="true" hidden="true" ht="12.75" outlineLevel="0" r="716"/>
    <row collapsed="false" customFormat="false" customHeight="true" hidden="true" ht="25.5" outlineLevel="0" r="721"/>
    <row collapsed="false" customFormat="false" customHeight="true" hidden="true" ht="12.75" outlineLevel="0" r="722"/>
    <row collapsed="false" customFormat="false" customHeight="true" hidden="true" ht="25.5" outlineLevel="0" r="723"/>
    <row collapsed="false" customFormat="false" customHeight="true" hidden="true" ht="114.75" outlineLevel="0" r="724"/>
    <row collapsed="false" customFormat="false" customHeight="true" hidden="true" ht="38.25" outlineLevel="0" r="725"/>
    <row collapsed="false" customFormat="false" customHeight="true" hidden="true" ht="25.5" outlineLevel="0" r="726"/>
    <row collapsed="false" customFormat="false" customHeight="true" hidden="true" ht="25.5" outlineLevel="0" r="727"/>
    <row collapsed="false" customFormat="false" customHeight="true" hidden="true" ht="25.5" outlineLevel="0" r="728"/>
    <row collapsed="false" customFormat="false" customHeight="true" hidden="true" ht="12.75" outlineLevel="0" r="729"/>
    <row collapsed="false" customFormat="false" customHeight="true" hidden="true" ht="25.5" outlineLevel="0" r="730"/>
    <row collapsed="false" customFormat="false" customHeight="true" hidden="true" ht="25.5" outlineLevel="0" r="731"/>
    <row collapsed="false" customFormat="false" customHeight="true" hidden="true" ht="38.25" outlineLevel="0" r="732"/>
    <row collapsed="false" customFormat="false" customHeight="true" hidden="true" ht="25.5" outlineLevel="0" r="733"/>
    <row collapsed="false" customFormat="false" customHeight="true" hidden="true" ht="25.5" outlineLevel="0" r="734"/>
    <row collapsed="false" customFormat="false" customHeight="true" hidden="true" ht="25.5" outlineLevel="0" r="735"/>
    <row collapsed="false" customFormat="false" customHeight="true" hidden="true" ht="25.5" outlineLevel="0" r="736"/>
    <row collapsed="false" customFormat="false" customHeight="true" hidden="true" ht="25.5" outlineLevel="0" r="737"/>
    <row collapsed="false" customFormat="false" customHeight="true" hidden="true" ht="25.5" outlineLevel="0" r="738"/>
    <row collapsed="false" customFormat="false" customHeight="true" hidden="true" ht="12.75" outlineLevel="0" r="739"/>
    <row collapsed="false" customFormat="false" customHeight="true" hidden="true" ht="25.5" outlineLevel="0" r="741"/>
    <row collapsed="false" customFormat="false" customHeight="true" hidden="true" ht="12.75" outlineLevel="0" r="742"/>
    <row collapsed="false" customFormat="false" customHeight="true" hidden="true" ht="102" outlineLevel="0" r="743"/>
    <row collapsed="false" customFormat="false" customHeight="true" hidden="true" ht="102" outlineLevel="0" r="744"/>
    <row collapsed="false" customFormat="false" customHeight="true" hidden="true" ht="102" outlineLevel="0" r="745"/>
    <row collapsed="false" customFormat="false" customHeight="true" hidden="true" ht="102" outlineLevel="0" r="746"/>
    <row collapsed="false" customFormat="false" customHeight="true" hidden="true" ht="25.5" outlineLevel="0" r="747"/>
    <row collapsed="false" customFormat="false" customHeight="true" hidden="true" ht="12.75" outlineLevel="0" r="748"/>
    <row collapsed="false" customFormat="false" customHeight="true" hidden="true" ht="25.5" outlineLevel="0" r="749"/>
    <row collapsed="false" customFormat="false" customHeight="true" hidden="true" ht="25.5" outlineLevel="0" r="750"/>
    <row collapsed="false" customFormat="false" customHeight="true" hidden="true" ht="25.5" outlineLevel="0" r="751"/>
    <row collapsed="false" customFormat="false" customHeight="true" hidden="true" ht="25.5" outlineLevel="0" r="752"/>
    <row collapsed="false" customFormat="false" customHeight="true" hidden="true" ht="25.5" outlineLevel="0" r="753"/>
    <row collapsed="false" customFormat="false" customHeight="true" hidden="true" ht="25.5" outlineLevel="0" r="754"/>
    <row collapsed="false" customFormat="false" customHeight="true" hidden="true" ht="38.25" outlineLevel="0" r="755"/>
    <row collapsed="false" customFormat="false" customHeight="true" hidden="true" ht="25.5" outlineLevel="0" r="756"/>
    <row collapsed="false" customFormat="false" customHeight="true" hidden="true" ht="25.5" outlineLevel="0" r="757"/>
    <row collapsed="false" customFormat="false" customHeight="true" hidden="true" ht="25.5" outlineLevel="0" r="758"/>
    <row collapsed="false" customFormat="false" customHeight="true" hidden="true" ht="25.5" outlineLevel="0" r="759"/>
    <row collapsed="false" customFormat="false" customHeight="true" hidden="true" ht="38.25" outlineLevel="0" r="760"/>
    <row collapsed="false" customFormat="false" customHeight="true" hidden="true" ht="38.25" outlineLevel="0" r="761"/>
    <row collapsed="false" customFormat="false" customHeight="true" hidden="true" ht="38.25" outlineLevel="0" r="762"/>
    <row collapsed="false" customFormat="false" customHeight="true" hidden="true" ht="38.25" outlineLevel="0" r="763"/>
    <row collapsed="false" customFormat="false" customHeight="true" hidden="true" ht="38.25" outlineLevel="0" r="764"/>
    <row collapsed="false" customFormat="false" customHeight="true" hidden="true" ht="25.5" outlineLevel="0" r="765"/>
    <row collapsed="false" customFormat="false" customHeight="true" hidden="true" ht="25.5" outlineLevel="0" r="766"/>
    <row collapsed="false" customFormat="false" customHeight="true" hidden="true" ht="25.5" outlineLevel="0" r="767"/>
    <row collapsed="false" customFormat="false" customHeight="true" hidden="true" ht="25.5" outlineLevel="0" r="768"/>
    <row collapsed="false" customFormat="false" customHeight="true" hidden="true" ht="25.5" outlineLevel="0" r="769"/>
    <row collapsed="false" customFormat="false" customHeight="true" hidden="true" ht="25.5" outlineLevel="0" r="770"/>
    <row collapsed="false" customFormat="false" customHeight="true" hidden="true" ht="25.5" outlineLevel="0" r="771"/>
    <row collapsed="false" customFormat="false" customHeight="true" hidden="true" ht="25.5" outlineLevel="0" r="772"/>
    <row collapsed="false" customFormat="false" customHeight="true" hidden="true" ht="38.25" outlineLevel="0" r="773"/>
    <row collapsed="false" customFormat="false" customHeight="true" hidden="true" ht="38.25" outlineLevel="0" r="774"/>
    <row collapsed="false" customFormat="false" customHeight="true" hidden="true" ht="38.25" outlineLevel="0" r="775"/>
    <row collapsed="false" customFormat="false" customHeight="true" hidden="true" ht="12.75" outlineLevel="0" r="776"/>
    <row collapsed="false" customFormat="false" customHeight="true" hidden="true" ht="25.5" outlineLevel="0" r="777"/>
    <row collapsed="false" customFormat="false" customHeight="true" hidden="true" ht="38.25" outlineLevel="0" r="778"/>
    <row collapsed="false" customFormat="false" customHeight="true" hidden="true" ht="38.25" outlineLevel="0" r="779"/>
    <row collapsed="false" customFormat="false" customHeight="true" hidden="true" ht="25.5" outlineLevel="0" r="780"/>
    <row collapsed="false" customFormat="false" customHeight="true" hidden="true" ht="25.5" outlineLevel="0" r="781"/>
    <row collapsed="false" customFormat="false" customHeight="true" hidden="true" ht="25.5" outlineLevel="0" r="782"/>
    <row collapsed="false" customFormat="false" customHeight="true" hidden="true" ht="12.75" outlineLevel="0" r="783"/>
    <row collapsed="false" customFormat="false" customHeight="true" hidden="true" ht="25.5" outlineLevel="0" r="784"/>
    <row collapsed="false" customFormat="false" customHeight="true" hidden="true" ht="25.5" outlineLevel="0" r="785"/>
    <row collapsed="false" customFormat="false" customHeight="true" hidden="true" ht="25.5" outlineLevel="0" r="786"/>
    <row collapsed="false" customFormat="false" customHeight="true" hidden="true" ht="25.5" outlineLevel="0" r="787"/>
    <row collapsed="false" customFormat="false" customHeight="true" hidden="true" ht="25.5" outlineLevel="0" r="788"/>
    <row collapsed="false" customFormat="false" customHeight="true" hidden="true" ht="25.5" outlineLevel="0" r="789"/>
    <row collapsed="false" customFormat="false" customHeight="true" hidden="true" ht="25.5" outlineLevel="0" r="790"/>
    <row collapsed="false" customFormat="false" customHeight="true" hidden="true" ht="25.5" outlineLevel="0" r="791"/>
    <row collapsed="false" customFormat="false" customHeight="true" hidden="true" ht="25.5" outlineLevel="0" r="792"/>
    <row collapsed="false" customFormat="false" customHeight="true" hidden="true" ht="25.5" outlineLevel="0" r="793"/>
    <row collapsed="false" customFormat="false" customHeight="true" hidden="true" ht="38.25" outlineLevel="0" r="794"/>
    <row collapsed="false" customFormat="false" customHeight="true" hidden="true" ht="12.75" outlineLevel="0" r="795"/>
    <row collapsed="false" customFormat="false" customHeight="true" hidden="true" ht="25.5" outlineLevel="0" r="798"/>
    <row collapsed="false" customFormat="false" customHeight="true" hidden="true" ht="63.75" outlineLevel="0" r="799"/>
    <row collapsed="false" customFormat="false" customHeight="true" hidden="true" ht="51" outlineLevel="0" r="800"/>
    <row collapsed="false" customFormat="false" customHeight="true" hidden="true" ht="25.5" outlineLevel="0" r="801"/>
    <row collapsed="false" customFormat="false" customHeight="true" hidden="true" ht="38.25" outlineLevel="0" r="802"/>
    <row collapsed="false" customFormat="false" customHeight="true" hidden="true" ht="38.25" outlineLevel="0" r="803"/>
    <row collapsed="false" customFormat="false" customHeight="true" hidden="true" ht="63.75" outlineLevel="0" r="804"/>
    <row collapsed="false" customFormat="false" customHeight="true" hidden="true" ht="51" outlineLevel="0" r="805"/>
    <row collapsed="false" customFormat="false" customHeight="true" hidden="true" ht="25.5" outlineLevel="0" r="806"/>
    <row collapsed="false" customFormat="false" customHeight="true" hidden="true" ht="25.5" outlineLevel="0" r="807"/>
    <row collapsed="false" customFormat="false" customHeight="true" hidden="true" ht="25.5" outlineLevel="0" r="808"/>
    <row collapsed="false" customFormat="false" customHeight="true" hidden="true" ht="25.5" outlineLevel="0" r="809"/>
    <row collapsed="false" customFormat="false" customHeight="true" hidden="true" ht="25.5" outlineLevel="0" r="810"/>
    <row collapsed="false" customFormat="false" customHeight="true" hidden="true" ht="25.5" outlineLevel="0" r="811"/>
    <row collapsed="false" customFormat="false" customHeight="true" hidden="true" ht="25.5" outlineLevel="0" r="812"/>
    <row collapsed="false" customFormat="false" customHeight="true" hidden="true" ht="25.5" outlineLevel="0" r="813"/>
    <row collapsed="false" customFormat="false" customHeight="true" hidden="true" ht="25.5" outlineLevel="0" r="814"/>
    <row collapsed="false" customFormat="false" customHeight="true" hidden="true" ht="25.5" outlineLevel="0" r="815"/>
    <row collapsed="false" customFormat="false" customHeight="true" hidden="true" ht="25.5" outlineLevel="0" r="816"/>
    <row collapsed="false" customFormat="false" customHeight="true" hidden="true" ht="25.5" outlineLevel="0" r="817"/>
    <row collapsed="false" customFormat="false" customHeight="true" hidden="true" ht="25.5" outlineLevel="0" r="818"/>
    <row collapsed="false" customFormat="false" customHeight="true" hidden="true" ht="25.5" outlineLevel="0" r="819"/>
    <row collapsed="false" customFormat="false" customHeight="true" hidden="true" ht="25.5" outlineLevel="0" r="820"/>
    <row collapsed="false" customFormat="false" customHeight="true" hidden="true" ht="25.5" outlineLevel="0" r="821"/>
    <row collapsed="false" customFormat="false" customHeight="true" hidden="true" ht="25.5" outlineLevel="0" r="822"/>
    <row collapsed="false" customFormat="false" customHeight="true" hidden="true" ht="25.5" outlineLevel="0" r="823"/>
    <row collapsed="false" customFormat="false" customHeight="true" hidden="true" ht="25.5" outlineLevel="0" r="824"/>
    <row collapsed="false" customFormat="false" customHeight="true" hidden="true" ht="25.5" outlineLevel="0" r="825"/>
    <row collapsed="false" customFormat="false" customHeight="true" hidden="true" ht="25.5" outlineLevel="0" r="826"/>
    <row collapsed="false" customFormat="false" customHeight="true" hidden="true" ht="25.5" outlineLevel="0" r="827"/>
    <row collapsed="false" customFormat="false" customHeight="true" hidden="true" ht="25.5" outlineLevel="0" r="828"/>
    <row collapsed="false" customFormat="false" customHeight="true" hidden="true" ht="25.5" outlineLevel="0" r="829"/>
    <row collapsed="false" customFormat="false" customHeight="true" hidden="true" ht="25.5" outlineLevel="0" r="830"/>
    <row collapsed="false" customFormat="false" customHeight="true" hidden="true" ht="51" outlineLevel="0" r="831"/>
    <row collapsed="false" customFormat="false" customHeight="true" hidden="true" ht="76.5" outlineLevel="0" r="832"/>
    <row collapsed="false" customFormat="false" customHeight="true" hidden="true" ht="38.25" outlineLevel="0" r="833"/>
    <row collapsed="false" customFormat="false" customHeight="true" hidden="true" ht="38.25" outlineLevel="0" r="834"/>
    <row collapsed="false" customFormat="false" customHeight="true" hidden="true" ht="51" outlineLevel="0" r="835"/>
    <row collapsed="false" customFormat="false" customHeight="true" hidden="true" ht="51" outlineLevel="0" r="836"/>
    <row collapsed="false" customFormat="false" customHeight="true" hidden="true" ht="25.5" outlineLevel="0" r="837"/>
    <row collapsed="false" customFormat="false" customHeight="true" hidden="true" ht="51" outlineLevel="0" r="838"/>
    <row collapsed="false" customFormat="false" customHeight="true" hidden="true" ht="51" outlineLevel="0" r="839"/>
    <row collapsed="false" customFormat="false" customHeight="true" hidden="true" ht="51" outlineLevel="0" r="840"/>
    <row collapsed="false" customFormat="false" customHeight="true" hidden="true" ht="51" outlineLevel="0" r="841"/>
    <row collapsed="false" customFormat="false" customHeight="true" hidden="true" ht="51" outlineLevel="0" r="842"/>
    <row collapsed="false" customFormat="false" customHeight="true" hidden="true" ht="51" outlineLevel="0" r="843"/>
    <row collapsed="false" customFormat="false" customHeight="true" hidden="true" ht="51" outlineLevel="0" r="844"/>
    <row collapsed="false" customFormat="false" customHeight="true" hidden="true" ht="38.25" outlineLevel="0" r="845"/>
    <row collapsed="false" customFormat="false" customHeight="true" hidden="true" ht="38.25" outlineLevel="0" r="846"/>
    <row collapsed="false" customFormat="false" customHeight="true" hidden="true" ht="38.25" outlineLevel="0" r="847"/>
    <row collapsed="false" customFormat="false" customHeight="true" hidden="true" ht="38.25" outlineLevel="0" r="848"/>
    <row collapsed="false" customFormat="false" customHeight="true" hidden="true" ht="38.25" outlineLevel="0" r="849"/>
    <row collapsed="false" customFormat="false" customHeight="true" hidden="true" ht="63.75" outlineLevel="0" r="850"/>
    <row collapsed="false" customFormat="false" customHeight="true" hidden="true" ht="12.75" outlineLevel="0" r="851"/>
    <row collapsed="false" customFormat="false" customHeight="true" hidden="true" ht="25.5" outlineLevel="0" r="854"/>
    <row collapsed="false" customFormat="false" customHeight="true" hidden="true" ht="25.5" outlineLevel="0" r="855"/>
    <row collapsed="false" customFormat="false" customHeight="true" hidden="true" ht="25.5" outlineLevel="0" r="856"/>
    <row collapsed="false" customFormat="false" customHeight="true" hidden="true" ht="25.5" outlineLevel="0" r="857"/>
    <row collapsed="false" customFormat="false" customHeight="true" hidden="true" ht="25.5" outlineLevel="0" r="858"/>
    <row collapsed="false" customFormat="false" customHeight="true" hidden="true" ht="12.75" outlineLevel="0" r="859"/>
    <row collapsed="false" customFormat="false" customHeight="true" hidden="true" ht="25.5" outlineLevel="0" r="860"/>
    <row collapsed="false" customFormat="false" customHeight="true" hidden="true" ht="12.75" outlineLevel="0" r="861"/>
    <row collapsed="false" customFormat="false" customHeight="true" hidden="true" ht="25.5" outlineLevel="0" r="862"/>
    <row collapsed="false" customFormat="false" customHeight="true" hidden="true" ht="25.5" outlineLevel="0" r="863"/>
    <row collapsed="false" customFormat="false" customHeight="true" hidden="true" ht="25.5" outlineLevel="0" r="864"/>
    <row collapsed="false" customFormat="false" customHeight="true" hidden="true" ht="25.5" outlineLevel="0" r="865"/>
    <row collapsed="false" customFormat="false" customHeight="true" hidden="true" ht="25.5" outlineLevel="0" r="866"/>
    <row collapsed="false" customFormat="false" customHeight="true" hidden="true" ht="25.5" outlineLevel="0" r="867"/>
    <row collapsed="false" customFormat="false" customHeight="true" hidden="true" ht="25.5" outlineLevel="0" r="868"/>
    <row collapsed="false" customFormat="false" customHeight="true" hidden="true" ht="38.25" outlineLevel="0" r="869"/>
    <row collapsed="false" customFormat="false" customHeight="true" hidden="true" ht="38.25" outlineLevel="0" r="870"/>
    <row collapsed="false" customFormat="false" customHeight="true" hidden="true" ht="12.75" outlineLevel="0" r="871"/>
    <row collapsed="false" customFormat="false" customHeight="true" hidden="true" ht="25.5" outlineLevel="0" r="872"/>
    <row collapsed="false" customFormat="false" customHeight="true" hidden="true" ht="25.5" outlineLevel="0" r="873"/>
    <row collapsed="false" customFormat="false" customHeight="true" hidden="true" ht="12.75" outlineLevel="0" r="874"/>
    <row collapsed="false" customFormat="false" customHeight="true" hidden="true" ht="25.5" outlineLevel="0" r="875"/>
    <row collapsed="false" customFormat="false" customHeight="true" hidden="true" ht="12.75" outlineLevel="0" r="876"/>
    <row collapsed="false" customFormat="false" customHeight="true" hidden="true" ht="25.5" outlineLevel="0" r="877"/>
    <row collapsed="false" customFormat="false" customHeight="true" hidden="true" ht="25.5" outlineLevel="0" r="878"/>
    <row collapsed="false" customFormat="false" customHeight="true" hidden="true" ht="25.5" outlineLevel="0" r="879"/>
    <row collapsed="false" customFormat="false" customHeight="true" hidden="true" ht="12.75" outlineLevel="0" r="880"/>
    <row collapsed="false" customFormat="false" customHeight="true" hidden="true" ht="38.25" outlineLevel="0" r="881"/>
    <row collapsed="false" customFormat="false" customHeight="true" hidden="true" ht="25.5" outlineLevel="0" r="882"/>
    <row collapsed="false" customFormat="false" customHeight="true" hidden="true" ht="25.5" outlineLevel="0" r="883"/>
    <row collapsed="false" customFormat="false" customHeight="true" hidden="true" ht="25.5" outlineLevel="0" r="884"/>
    <row collapsed="false" customFormat="false" customHeight="true" hidden="true" ht="25.5" outlineLevel="0" r="885"/>
    <row collapsed="false" customFormat="false" customHeight="true" hidden="true" ht="25.5" outlineLevel="0" r="886"/>
    <row collapsed="false" customFormat="false" customHeight="true" hidden="true" ht="25.5" outlineLevel="0" r="887"/>
    <row collapsed="false" customFormat="false" customHeight="true" hidden="true" ht="12.75" outlineLevel="0" r="888"/>
    <row collapsed="false" customFormat="false" customHeight="true" hidden="true" ht="25.5" outlineLevel="0" r="889"/>
    <row collapsed="false" customFormat="false" customHeight="true" hidden="true" ht="25.5" outlineLevel="0" r="890"/>
    <row collapsed="false" customFormat="false" customHeight="true" hidden="true" ht="25.5" outlineLevel="0" r="891"/>
    <row collapsed="false" customFormat="false" customHeight="true" hidden="true" ht="38.25" outlineLevel="0" r="892"/>
    <row collapsed="false" customFormat="false" customHeight="true" hidden="true" ht="12.75" outlineLevel="0" r="893"/>
    <row collapsed="false" customFormat="false" customHeight="true" hidden="true" ht="38.25" outlineLevel="0" r="894"/>
    <row collapsed="false" customFormat="false" customHeight="true" hidden="true" ht="38.25" outlineLevel="0" r="895"/>
    <row collapsed="false" customFormat="false" customHeight="true" hidden="true" ht="12.75" outlineLevel="0" r="896"/>
    <row collapsed="false" customFormat="false" customHeight="true" hidden="true" ht="25.5" outlineLevel="0" r="897"/>
    <row collapsed="false" customFormat="false" customHeight="true" hidden="true" ht="25.5" outlineLevel="0" r="898"/>
    <row collapsed="false" customFormat="false" customHeight="true" hidden="true" ht="25.5" outlineLevel="0" r="899"/>
    <row collapsed="false" customFormat="false" customHeight="true" hidden="true" ht="51" outlineLevel="0" r="900"/>
    <row collapsed="false" customFormat="false" customHeight="true" hidden="true" ht="25.5" outlineLevel="0" r="901"/>
    <row collapsed="false" customFormat="false" customHeight="true" hidden="true" ht="25.5" outlineLevel="0" r="902"/>
    <row collapsed="false" customFormat="false" customHeight="true" hidden="true" ht="12.75" outlineLevel="0" r="903"/>
    <row collapsed="false" customFormat="false" customHeight="true" hidden="true" ht="51" outlineLevel="0" r="905"/>
    <row collapsed="false" customFormat="false" customHeight="true" hidden="true" ht="25.5" outlineLevel="0" r="906"/>
    <row collapsed="false" customFormat="false" customHeight="true" hidden="true" ht="12.75" outlineLevel="0" r="907"/>
    <row collapsed="false" customFormat="false" customHeight="true" hidden="true" ht="25.5" outlineLevel="0" r="908"/>
    <row collapsed="false" customFormat="false" customHeight="true" hidden="true" ht="12.75" outlineLevel="0" r="909"/>
    <row collapsed="false" customFormat="false" customHeight="true" hidden="true" ht="51" outlineLevel="0" r="910"/>
    <row collapsed="false" customFormat="false" customHeight="true" hidden="true" ht="51" outlineLevel="0" r="911"/>
    <row collapsed="false" customFormat="false" customHeight="true" hidden="true" ht="38.25" outlineLevel="0" r="912"/>
    <row collapsed="false" customFormat="false" customHeight="true" hidden="true" ht="51" outlineLevel="0" r="913"/>
    <row collapsed="false" customFormat="false" customHeight="true" hidden="true" ht="25.5" outlineLevel="0" r="914"/>
    <row collapsed="false" customFormat="false" customHeight="true" hidden="true" ht="25.5" outlineLevel="0" r="915"/>
    <row collapsed="false" customFormat="false" customHeight="true" hidden="true" ht="25.5" outlineLevel="0" r="916"/>
    <row collapsed="false" customFormat="false" customHeight="true" hidden="true" ht="38.25" outlineLevel="0" r="917"/>
    <row collapsed="false" customFormat="false" customHeight="true" hidden="true" ht="12.75" outlineLevel="0" r="918"/>
    <row collapsed="false" customFormat="false" customHeight="true" hidden="true" ht="114.75" outlineLevel="0" r="919"/>
    <row collapsed="false" customFormat="false" customHeight="true" hidden="true" ht="12.75" outlineLevel="0" r="920"/>
    <row collapsed="false" customFormat="false" customHeight="true" hidden="true" ht="25.5" outlineLevel="0" r="928"/>
    <row collapsed="false" customFormat="false" customHeight="true" hidden="true" ht="12.75" outlineLevel="0" r="929"/>
    <row collapsed="false" customFormat="false" customHeight="true" hidden="true" ht="25.5" outlineLevel="0" r="930"/>
    <row collapsed="false" customFormat="false" customHeight="true" hidden="true" ht="12.75" outlineLevel="0" r="931"/>
    <row collapsed="false" customFormat="false" customHeight="true" hidden="true" ht="38.25" outlineLevel="0" r="932"/>
    <row collapsed="false" customFormat="false" customHeight="true" hidden="true" ht="25.5" outlineLevel="0" r="933"/>
    <row collapsed="false" customFormat="false" customHeight="true" hidden="true" ht="38.25" outlineLevel="0" r="934"/>
    <row collapsed="false" customFormat="false" customHeight="true" hidden="true" ht="12.75" outlineLevel="0" r="935"/>
    <row collapsed="false" customFormat="false" customHeight="true" hidden="true" ht="25.5" outlineLevel="0" r="936"/>
    <row collapsed="false" customFormat="false" customHeight="true" hidden="true" ht="12.75" outlineLevel="0" r="937"/>
    <row collapsed="false" customFormat="false" customHeight="true" hidden="true" ht="38.25" outlineLevel="0" r="938"/>
    <row collapsed="false" customFormat="false" customHeight="true" hidden="true" ht="38.25" outlineLevel="0" r="939"/>
    <row collapsed="false" customFormat="false" customHeight="true" hidden="true" ht="25.5" outlineLevel="0" r="940"/>
    <row collapsed="false" customFormat="false" customHeight="true" hidden="true" ht="25.5" outlineLevel="0" r="941"/>
    <row collapsed="false" customFormat="false" customHeight="true" hidden="true" ht="12.75" outlineLevel="0" r="942"/>
    <row collapsed="false" customFormat="false" customHeight="true" hidden="true" ht="38.25" outlineLevel="0" r="943"/>
    <row collapsed="false" customFormat="false" customHeight="true" hidden="true" ht="25.5" outlineLevel="0" r="944"/>
    <row collapsed="false" customFormat="false" customHeight="true" hidden="true" ht="25.5" outlineLevel="0" r="945"/>
    <row collapsed="false" customFormat="false" customHeight="true" hidden="true" ht="12.75" outlineLevel="0" r="946"/>
    <row collapsed="false" customFormat="false" customHeight="true" hidden="true" ht="38.25" outlineLevel="0" r="947"/>
    <row collapsed="false" customFormat="false" customHeight="true" hidden="true" ht="25.5" outlineLevel="0" r="948"/>
    <row collapsed="false" customFormat="false" customHeight="true" hidden="true" ht="25.5" outlineLevel="0" r="949"/>
    <row collapsed="false" customFormat="false" customHeight="true" hidden="true" ht="12.75" outlineLevel="0" r="950"/>
    <row collapsed="false" customFormat="false" customHeight="true" hidden="true" ht="38.25" outlineLevel="0" r="951"/>
    <row collapsed="false" customFormat="false" customHeight="true" hidden="true" ht="25.5" outlineLevel="0" r="952"/>
    <row collapsed="false" customFormat="false" customHeight="true" hidden="true" ht="25.5" outlineLevel="0" r="953"/>
    <row collapsed="false" customFormat="false" customHeight="true" hidden="true" ht="12.75" outlineLevel="0" r="954"/>
    <row collapsed="false" customFormat="false" customHeight="true" hidden="true" ht="38.25" outlineLevel="0" r="955"/>
    <row collapsed="false" customFormat="false" customHeight="true" hidden="true" ht="38.25" outlineLevel="0" r="956"/>
    <row collapsed="false" customFormat="false" customHeight="true" hidden="true" ht="38.25" outlineLevel="0" r="957"/>
    <row collapsed="false" customFormat="false" customHeight="true" hidden="true" ht="38.25" outlineLevel="0" r="958"/>
    <row collapsed="false" customFormat="false" customHeight="true" hidden="true" ht="25.5" outlineLevel="0" r="959"/>
    <row collapsed="false" customFormat="false" customHeight="true" hidden="true" ht="25.5" outlineLevel="0" r="960"/>
    <row collapsed="false" customFormat="false" customHeight="true" hidden="true" ht="38.25" outlineLevel="0" r="961"/>
    <row collapsed="false" customFormat="false" customHeight="true" hidden="true" ht="76.5" outlineLevel="0" r="962"/>
    <row collapsed="false" customFormat="false" customHeight="true" hidden="true" ht="76.5" outlineLevel="0" r="963"/>
    <row collapsed="false" customFormat="false" customHeight="true" hidden="true" ht="76.5" outlineLevel="0" r="964"/>
    <row collapsed="false" customFormat="false" customHeight="true" hidden="true" ht="63.75" outlineLevel="0" r="965"/>
    <row collapsed="false" customFormat="false" customHeight="true" hidden="true" ht="38.25" outlineLevel="0" r="966"/>
    <row collapsed="false" customFormat="false" customHeight="true" hidden="true" ht="38.25" outlineLevel="0" r="967"/>
    <row collapsed="false" customFormat="false" customHeight="true" hidden="true" ht="76.5" outlineLevel="0" r="968"/>
    <row collapsed="false" customFormat="false" customHeight="true" hidden="true" ht="76.5" outlineLevel="0" r="969"/>
    <row collapsed="false" customFormat="false" customHeight="true" hidden="true" ht="76.5" outlineLevel="0" r="970"/>
    <row collapsed="false" customFormat="false" customHeight="true" hidden="true" ht="76.5" outlineLevel="0" r="971"/>
    <row collapsed="false" customFormat="false" customHeight="true" hidden="true" ht="51" outlineLevel="0" r="972"/>
    <row collapsed="false" customFormat="false" customHeight="true" hidden="true" ht="25.5" outlineLevel="0" r="973"/>
    <row collapsed="false" customFormat="false" customHeight="true" hidden="true" ht="38.25" outlineLevel="0" r="974"/>
    <row collapsed="false" customFormat="false" customHeight="true" hidden="true" ht="25.5" outlineLevel="0" r="975"/>
    <row collapsed="false" customFormat="false" customHeight="true" hidden="true" ht="25.5" outlineLevel="0" r="976"/>
    <row collapsed="false" customFormat="false" customHeight="true" hidden="true" ht="38.25" outlineLevel="0" r="977"/>
    <row collapsed="false" customFormat="false" customHeight="true" hidden="true" ht="76.5" outlineLevel="0" r="978"/>
    <row collapsed="false" customFormat="false" customHeight="true" hidden="true" ht="51" outlineLevel="0" r="979"/>
    <row collapsed="false" customFormat="false" customHeight="true" hidden="true" ht="12.75" outlineLevel="0" r="980"/>
    <row collapsed="false" customFormat="false" customHeight="true" hidden="true" ht="25.5" outlineLevel="0" r="982"/>
    <row collapsed="false" customFormat="false" customHeight="true" hidden="true" ht="25.5" outlineLevel="0" r="983"/>
    <row collapsed="false" customFormat="false" customHeight="true" hidden="true" ht="76.5" outlineLevel="0" r="984"/>
    <row collapsed="false" customFormat="false" customHeight="true" hidden="true" ht="76.5" outlineLevel="0" r="985"/>
    <row collapsed="false" customFormat="false" customHeight="true" hidden="true" ht="76.5" outlineLevel="0" r="986"/>
    <row collapsed="false" customFormat="false" customHeight="true" hidden="true" ht="38.25" outlineLevel="0" r="987"/>
    <row collapsed="false" customFormat="false" customHeight="true" hidden="true" ht="12.75" outlineLevel="0" r="988"/>
    <row collapsed="false" customFormat="false" customHeight="true" hidden="true" ht="51" outlineLevel="0" r="989"/>
    <row collapsed="false" customFormat="false" customHeight="true" hidden="true" ht="76.5" outlineLevel="0" r="990"/>
    <row collapsed="false" customFormat="false" customHeight="true" hidden="true" ht="76.5" outlineLevel="0" r="991"/>
    <row collapsed="false" customFormat="false" customHeight="true" hidden="true" ht="76.5" outlineLevel="0" r="992"/>
    <row collapsed="false" customFormat="false" customHeight="true" hidden="true" ht="38.25" outlineLevel="0" r="993"/>
    <row collapsed="false" customFormat="false" customHeight="true" hidden="true" ht="25.5" outlineLevel="0" r="994"/>
    <row collapsed="false" customFormat="false" customHeight="true" hidden="true" ht="51" outlineLevel="0" r="995"/>
    <row collapsed="false" customFormat="false" customHeight="true" hidden="true" ht="12.75" outlineLevel="0" r="996"/>
    <row collapsed="false" customFormat="false" customHeight="true" hidden="true" ht="38.25" outlineLevel="0" r="998"/>
    <row collapsed="false" customFormat="false" customHeight="true" hidden="true" ht="38.25" outlineLevel="0" r="999"/>
    <row collapsed="false" customFormat="false" customHeight="true" hidden="true" ht="25.5" outlineLevel="0" r="1000"/>
    <row collapsed="false" customFormat="false" customHeight="true" hidden="true" ht="38.25" outlineLevel="0" r="1001"/>
    <row collapsed="false" customFormat="false" customHeight="true" hidden="true" ht="51" outlineLevel="0" r="1002"/>
    <row collapsed="false" customFormat="false" customHeight="true" hidden="true" ht="76.5" outlineLevel="0" r="1003"/>
    <row collapsed="false" customFormat="false" customHeight="true" hidden="true" ht="76.5" outlineLevel="0" r="1004"/>
    <row collapsed="false" customFormat="false" customHeight="true" hidden="true" ht="76.5" outlineLevel="0" r="1005"/>
    <row collapsed="false" customFormat="false" customHeight="true" hidden="true" ht="51" outlineLevel="0" r="1006"/>
    <row collapsed="false" customFormat="false" customHeight="true" hidden="true" ht="12.75" outlineLevel="0" r="1007"/>
    <row collapsed="false" customFormat="false" customHeight="true" hidden="true" ht="63.75" outlineLevel="0" r="1008"/>
    <row collapsed="false" customFormat="false" customHeight="true" hidden="true" ht="38.25" outlineLevel="0" r="1009"/>
    <row collapsed="false" customFormat="false" customHeight="true" hidden="true" ht="25.5" outlineLevel="0" r="1010"/>
    <row collapsed="false" customFormat="false" customHeight="true" hidden="true" ht="25.5" outlineLevel="0" r="1011"/>
    <row collapsed="false" customFormat="false" customHeight="true" hidden="true" ht="38.25" outlineLevel="0" r="1012"/>
    <row collapsed="false" customFormat="false" customHeight="true" hidden="true" ht="76.5" outlineLevel="0" r="1013"/>
    <row collapsed="false" customFormat="false" customHeight="true" hidden="true" ht="76.5" outlineLevel="0" r="1014"/>
    <row collapsed="false" customFormat="false" customHeight="true" hidden="true" ht="76.5" outlineLevel="0" r="1015"/>
    <row collapsed="false" customFormat="false" customHeight="true" hidden="true" ht="63.75" outlineLevel="0" r="1016"/>
    <row collapsed="false" customFormat="false" customHeight="true" hidden="true" ht="12.75" outlineLevel="0" r="1017"/>
    <row collapsed="false" customFormat="false" customHeight="true" hidden="true" ht="38.25" outlineLevel="0" r="1018"/>
    <row collapsed="false" customFormat="false" customHeight="true" hidden="true" ht="12.75" outlineLevel="0" r="1019"/>
    <row collapsed="false" customFormat="false" customHeight="true" hidden="true" ht="51" outlineLevel="0" r="1020"/>
    <row collapsed="false" customFormat="false" customHeight="true" hidden="true" ht="12.75" outlineLevel="0" r="1021"/>
    <row collapsed="false" customFormat="false" customHeight="true" hidden="true" ht="76.5" outlineLevel="0" r="1022"/>
    <row collapsed="false" customFormat="false" customHeight="true" hidden="true" ht="76.5" outlineLevel="0" r="1023"/>
    <row collapsed="false" customFormat="false" customHeight="true" hidden="true" ht="76.5" outlineLevel="0" r="1024"/>
    <row collapsed="false" customFormat="false" customHeight="true" hidden="true" ht="76.5" outlineLevel="0" r="1025"/>
    <row collapsed="false" customFormat="false" customHeight="true" hidden="true" ht="63.75" outlineLevel="0" r="1026"/>
    <row collapsed="false" customFormat="false" customHeight="true" hidden="true" ht="25.5" outlineLevel="0" r="1027"/>
    <row collapsed="false" customFormat="false" customHeight="true" hidden="true" ht="76.5" outlineLevel="0" r="1028"/>
    <row collapsed="false" customFormat="false" customHeight="true" hidden="true" ht="25.5" outlineLevel="0" r="1029"/>
    <row collapsed="false" customFormat="false" customHeight="true" hidden="true" ht="76.5" outlineLevel="0" r="1030"/>
    <row collapsed="false" customFormat="false" customHeight="true" hidden="true" ht="12.75" outlineLevel="0" r="1031"/>
    <row collapsed="false" customFormat="false" customHeight="true" hidden="true" ht="51" outlineLevel="0" r="1034"/>
    <row collapsed="false" customFormat="false" customHeight="true" hidden="true" ht="51" outlineLevel="0" r="1035"/>
    <row collapsed="false" customFormat="false" customHeight="true" hidden="true" ht="51" outlineLevel="0" r="1036"/>
    <row collapsed="false" customFormat="false" customHeight="true" hidden="true" ht="51" outlineLevel="0" r="1037"/>
    <row collapsed="false" customFormat="false" customHeight="true" hidden="true" ht="63.75" outlineLevel="0" r="1038"/>
    <row collapsed="false" customFormat="false" customHeight="true" hidden="true" ht="63.75" outlineLevel="0" r="1039"/>
    <row collapsed="false" customFormat="false" customHeight="true" hidden="true" ht="12.75" outlineLevel="0" r="1040"/>
    <row collapsed="false" customFormat="false" customHeight="true" hidden="true" ht="25.5" outlineLevel="0" r="1041"/>
    <row collapsed="false" customFormat="false" customHeight="true" hidden="true" ht="12.75" outlineLevel="0" r="1042"/>
    <row collapsed="false" customFormat="false" customHeight="true" hidden="true" ht="51" outlineLevel="0" r="1043"/>
    <row collapsed="false" customFormat="false" customHeight="true" hidden="true" ht="51" outlineLevel="0" r="1044"/>
    <row collapsed="false" customFormat="false" customHeight="true" hidden="true" ht="51" outlineLevel="0" r="1045"/>
    <row collapsed="false" customFormat="false" customHeight="true" hidden="true" ht="38.25" outlineLevel="0" r="1046"/>
    <row collapsed="false" customFormat="false" customHeight="true" hidden="true" ht="38.25" outlineLevel="0" r="1047"/>
    <row collapsed="false" customFormat="false" customHeight="true" hidden="true" ht="12.75" outlineLevel="0" r="1048"/>
    <row collapsed="false" customFormat="false" customHeight="true" hidden="true" ht="51" outlineLevel="0" r="1049"/>
    <row collapsed="false" customFormat="false" customHeight="true" hidden="true" ht="12.75" outlineLevel="0" r="1050"/>
    <row collapsed="false" customFormat="false" customHeight="true" hidden="true" ht="51" outlineLevel="0" r="1051"/>
    <row collapsed="false" customFormat="false" customHeight="true" hidden="true" ht="51" outlineLevel="0" r="1052"/>
    <row collapsed="false" customFormat="false" customHeight="true" hidden="true" ht="38.25" outlineLevel="0" r="1053"/>
    <row collapsed="false" customFormat="false" customHeight="true" hidden="true" ht="51" outlineLevel="0" r="1054"/>
    <row collapsed="false" customFormat="false" customHeight="true" hidden="true" ht="63.75" outlineLevel="0" r="1055"/>
    <row collapsed="false" customFormat="false" customHeight="true" hidden="true" ht="63.75" outlineLevel="0" r="1056"/>
    <row collapsed="false" customFormat="false" customHeight="true" hidden="true" ht="63.75" outlineLevel="0" r="1057"/>
    <row collapsed="false" customFormat="false" customHeight="true" hidden="true" ht="63.75" outlineLevel="0" r="1058"/>
    <row collapsed="false" customFormat="false" customHeight="true" hidden="true" ht="63.75" outlineLevel="0" r="1059"/>
    <row collapsed="false" customFormat="false" customHeight="true" hidden="true" ht="63.75" outlineLevel="0" r="1060"/>
    <row collapsed="false" customFormat="false" customHeight="true" hidden="true" ht="63.75" outlineLevel="0" r="1061"/>
    <row collapsed="false" customFormat="false" customHeight="true" hidden="true" ht="63.75" outlineLevel="0" r="1062"/>
    <row collapsed="false" customFormat="false" customHeight="true" hidden="true" ht="25.5" outlineLevel="0" r="1063"/>
    <row collapsed="false" customFormat="false" customHeight="true" hidden="true" ht="12.75" outlineLevel="0" r="1064"/>
    <row collapsed="false" customFormat="false" customHeight="true" hidden="true" ht="51" outlineLevel="0" r="1065"/>
    <row collapsed="false" customFormat="false" customHeight="true" hidden="true" ht="38.25" outlineLevel="0" r="1066"/>
    <row collapsed="false" customFormat="false" customHeight="true" hidden="true" ht="25.5" outlineLevel="0" r="1067"/>
    <row collapsed="false" customFormat="false" customHeight="true" hidden="true" ht="51" outlineLevel="0" r="1068"/>
    <row collapsed="false" customFormat="false" customHeight="true" hidden="true" ht="38.25" outlineLevel="0" r="1069"/>
    <row collapsed="false" customFormat="false" customHeight="true" hidden="true" ht="38.25" outlineLevel="0" r="1070"/>
    <row collapsed="false" customFormat="false" customHeight="true" hidden="true" ht="51" outlineLevel="0" r="1071"/>
    <row collapsed="false" customFormat="false" customHeight="true" hidden="true" ht="38.25" outlineLevel="0" r="1072"/>
    <row collapsed="false" customFormat="false" customHeight="true" hidden="true" ht="12.75" outlineLevel="0" r="1073"/>
    <row collapsed="false" customFormat="false" customHeight="true" hidden="true" ht="38.25" outlineLevel="0" r="1074"/>
    <row collapsed="false" customFormat="false" customHeight="true" hidden="true" ht="25.5" outlineLevel="0" r="1075"/>
    <row collapsed="false" customFormat="false" customHeight="true" hidden="true" ht="25.5" outlineLevel="0" r="1076"/>
    <row collapsed="false" customFormat="false" customHeight="true" hidden="true" ht="51" outlineLevel="0" r="1077"/>
    <row collapsed="false" customFormat="false" customHeight="true" hidden="true" ht="51" outlineLevel="0" r="1078"/>
    <row collapsed="false" customFormat="false" customHeight="true" hidden="true" ht="63.75" outlineLevel="0" r="1079"/>
    <row collapsed="false" customFormat="false" customHeight="true" hidden="true" ht="51" outlineLevel="0" r="1080"/>
    <row collapsed="false" customFormat="false" customHeight="true" hidden="true" ht="12.75" outlineLevel="0" r="1081"/>
    <row collapsed="false" customFormat="false" customHeight="true" hidden="true" ht="25.5" outlineLevel="0" r="1084"/>
    <row collapsed="false" customFormat="false" customHeight="true" hidden="true" ht="25.5" outlineLevel="0" r="1085"/>
    <row collapsed="false" customFormat="false" customHeight="true" hidden="true" ht="25.5" outlineLevel="0" r="1086"/>
    <row collapsed="false" customFormat="false" customHeight="true" hidden="true" ht="38.25" outlineLevel="0" r="1087"/>
    <row collapsed="false" customFormat="false" customHeight="true" hidden="true" ht="12.75" outlineLevel="0" r="1088"/>
    <row collapsed="false" customFormat="false" customHeight="true" hidden="true" ht="38.25" outlineLevel="0" r="1091"/>
    <row collapsed="false" customFormat="false" customHeight="true" hidden="true" ht="38.25" outlineLevel="0" r="1092"/>
    <row collapsed="false" customFormat="false" customHeight="true" hidden="true" ht="12.75" outlineLevel="0" r="1093"/>
    <row collapsed="false" customFormat="false" customHeight="true" hidden="true" ht="25.5" outlineLevel="0" r="1094"/>
    <row collapsed="false" customFormat="false" customHeight="true" hidden="true" ht="12.75" outlineLevel="0" r="1095"/>
    <row collapsed="false" customFormat="false" customHeight="true" hidden="true" ht="38.25" outlineLevel="0" r="1096"/>
    <row collapsed="false" customFormat="false" customHeight="true" hidden="true" ht="38.25" outlineLevel="0" r="1097"/>
    <row collapsed="false" customFormat="false" customHeight="true" hidden="true" ht="51" outlineLevel="0" r="1098"/>
    <row collapsed="false" customFormat="false" customHeight="true" hidden="true" ht="51" outlineLevel="0" r="1099"/>
    <row collapsed="false" customFormat="false" customHeight="true" hidden="true" ht="51" outlineLevel="0" r="1100"/>
    <row collapsed="false" customFormat="false" customHeight="true" hidden="true" ht="51" outlineLevel="0" r="1101"/>
    <row collapsed="false" customFormat="false" customHeight="true" hidden="true" ht="51" outlineLevel="0" r="1102"/>
    <row collapsed="false" customFormat="false" customHeight="true" hidden="true" ht="51" outlineLevel="0" r="1103"/>
    <row collapsed="false" customFormat="false" customHeight="true" hidden="true" ht="25.5" outlineLevel="0" r="1104"/>
    <row collapsed="false" customFormat="false" customHeight="true" hidden="true" ht="38.25" outlineLevel="0" r="1105"/>
    <row collapsed="false" customFormat="false" customHeight="true" hidden="true" ht="38.25" outlineLevel="0" r="1106"/>
    <row collapsed="false" customFormat="false" customHeight="true" hidden="true" ht="12.75" outlineLevel="0" r="1107"/>
    <row collapsed="false" customFormat="false" customHeight="true" hidden="true" ht="38.25" outlineLevel="0" r="1108"/>
    <row collapsed="false" customFormat="false" customHeight="true" hidden="true" ht="38.25" outlineLevel="0" r="1109"/>
    <row collapsed="false" customFormat="false" customHeight="true" hidden="true" ht="12.75" outlineLevel="0" r="1110"/>
    <row collapsed="false" customFormat="false" customHeight="true" hidden="true" ht="38.25" outlineLevel="0" r="1111"/>
    <row collapsed="false" customFormat="false" customHeight="true" hidden="true" ht="38.25" outlineLevel="0" r="1112"/>
    <row collapsed="false" customFormat="false" customHeight="true" hidden="true" ht="12.75" outlineLevel="0" r="1113"/>
    <row collapsed="false" customFormat="false" customHeight="true" hidden="true" ht="38.25" outlineLevel="0" r="1114"/>
    <row collapsed="false" customFormat="false" customHeight="true" hidden="true" ht="12.75" outlineLevel="0" r="1115"/>
    <row collapsed="false" customFormat="false" customHeight="true" hidden="true" ht="38.25" outlineLevel="0" r="1118"/>
    <row collapsed="false" customFormat="false" customHeight="true" hidden="true" ht="12.75" outlineLevel="0" r="1119"/>
    <row collapsed="false" customFormat="false" customHeight="true" hidden="true" ht="38.25" outlineLevel="0" r="1120"/>
    <row collapsed="false" customFormat="false" customHeight="true" hidden="true" ht="38.25" outlineLevel="0" r="1121"/>
    <row collapsed="false" customFormat="false" customHeight="true" hidden="true" ht="12.75" outlineLevel="0" r="1122"/>
    <row collapsed="false" customFormat="false" customHeight="true" hidden="true" ht="51" outlineLevel="0" r="1123"/>
    <row collapsed="false" customFormat="false" customHeight="true" hidden="true" ht="51" outlineLevel="0" r="1124"/>
    <row collapsed="false" customFormat="false" customHeight="true" hidden="true" ht="12.75" outlineLevel="0" r="1125"/>
    <row collapsed="false" customFormat="false" customHeight="true" hidden="true" ht="25.5" outlineLevel="0" r="1126"/>
    <row collapsed="false" customFormat="false" customHeight="true" hidden="true" ht="25.5" outlineLevel="0" r="1127"/>
    <row collapsed="false" customFormat="false" customHeight="true" hidden="true" ht="25.5" outlineLevel="0" r="1128"/>
    <row collapsed="false" customFormat="false" customHeight="true" hidden="true" ht="12.75" outlineLevel="0" r="1129"/>
    <row collapsed="false" customFormat="false" customHeight="true" hidden="true" ht="38.25" outlineLevel="0" r="1130"/>
    <row collapsed="false" customFormat="false" customHeight="true" hidden="true" ht="25.5" outlineLevel="0" r="1131"/>
    <row collapsed="false" customFormat="false" customHeight="true" hidden="true" ht="76.5" outlineLevel="0" r="1132"/>
    <row collapsed="false" customFormat="false" customHeight="true" hidden="true" ht="38.25" outlineLevel="0" r="1133"/>
    <row collapsed="false" customFormat="false" customHeight="true" hidden="true" ht="38.25" outlineLevel="0" r="1134"/>
    <row collapsed="false" customFormat="false" customHeight="true" hidden="true" ht="51" outlineLevel="0" r="1135"/>
    <row collapsed="false" customFormat="false" customHeight="true" hidden="true" ht="12.75" outlineLevel="0" r="1136"/>
    <row collapsed="false" customFormat="false" customHeight="true" hidden="true" ht="25.5" outlineLevel="0" r="1138"/>
    <row collapsed="false" customFormat="false" customHeight="true" hidden="true" ht="12.75" outlineLevel="0" r="1139"/>
    <row collapsed="false" customFormat="false" customHeight="true" hidden="true" ht="25.5" outlineLevel="0" r="1140"/>
    <row collapsed="false" customFormat="false" customHeight="true" hidden="true" ht="38.25" outlineLevel="0" r="1141"/>
    <row collapsed="false" customFormat="false" customHeight="true" hidden="true" ht="25.5" outlineLevel="0" r="1142"/>
    <row collapsed="false" customFormat="false" customHeight="true" hidden="true" ht="25.5" outlineLevel="0" r="1143"/>
    <row collapsed="false" customFormat="false" customHeight="true" hidden="true" ht="25.5" outlineLevel="0" r="1144"/>
    <row collapsed="false" customFormat="false" customHeight="true" hidden="true" ht="38.25" outlineLevel="0" r="1145"/>
    <row collapsed="false" customFormat="false" customHeight="true" hidden="true" ht="25.5" outlineLevel="0" r="1146"/>
    <row collapsed="false" customFormat="false" customHeight="true" hidden="true" ht="25.5" outlineLevel="0" r="1147"/>
    <row collapsed="false" customFormat="false" customHeight="true" hidden="true" ht="38.25" outlineLevel="0" r="1148"/>
    <row collapsed="false" customFormat="false" customHeight="true" hidden="true" ht="12.75" outlineLevel="0" r="1149"/>
    <row collapsed="false" customFormat="false" customHeight="true" hidden="true" ht="76.5" outlineLevel="0" r="1150"/>
    <row collapsed="false" customFormat="false" customHeight="true" hidden="true" ht="51" outlineLevel="0" r="1151"/>
    <row collapsed="false" customFormat="false" customHeight="true" hidden="true" ht="38.25" outlineLevel="0" r="1152"/>
    <row collapsed="false" customFormat="false" customHeight="true" hidden="true" ht="38.25" outlineLevel="0" r="1153"/>
    <row collapsed="false" customFormat="false" customHeight="true" hidden="true" ht="12.75" outlineLevel="0" r="1154"/>
    <row collapsed="false" customFormat="false" customHeight="true" hidden="true" ht="38.25" outlineLevel="0" r="1157"/>
    <row collapsed="false" customFormat="false" customHeight="true" hidden="true" ht="38.25" outlineLevel="0" r="1158"/>
    <row collapsed="false" customFormat="false" customHeight="true" hidden="true" ht="25.5" outlineLevel="0" r="1159"/>
    <row collapsed="false" customFormat="false" customHeight="true" hidden="true" ht="38.25" outlineLevel="0" r="1160"/>
    <row collapsed="false" customFormat="false" customHeight="true" hidden="true" ht="38.25" outlineLevel="0" r="1161"/>
    <row collapsed="false" customFormat="false" customHeight="true" hidden="true" ht="12.75" outlineLevel="0" r="1162"/>
    <row collapsed="false" customFormat="false" customHeight="true" hidden="true" ht="25.5" outlineLevel="0" r="1164"/>
    <row collapsed="false" customFormat="false" customHeight="true" hidden="true" ht="12.75" outlineLevel="0" r="1165"/>
    <row collapsed="false" customFormat="false" customHeight="true" hidden="true" ht="38.25" outlineLevel="0" r="1166"/>
    <row collapsed="false" customFormat="false" customHeight="true" hidden="true" ht="12.75" outlineLevel="0" r="1167"/>
    <row collapsed="false" customFormat="false" customHeight="true" hidden="true" ht="25.5" outlineLevel="0" r="1169"/>
    <row collapsed="false" customFormat="false" customHeight="true" hidden="true" ht="25.5" outlineLevel="0" r="1170"/>
    <row collapsed="false" customFormat="false" customHeight="true" hidden="true" ht="25.5" outlineLevel="0" r="1171"/>
    <row collapsed="false" customFormat="false" customHeight="true" hidden="true" ht="25.5" outlineLevel="0" r="1172"/>
    <row collapsed="false" customFormat="false" customHeight="true" hidden="true" ht="25.5" outlineLevel="0" r="1173"/>
    <row collapsed="false" customFormat="false" customHeight="true" hidden="true" ht="25.5" outlineLevel="0" r="1174"/>
    <row collapsed="false" customFormat="false" customHeight="true" hidden="true" ht="25.5" outlineLevel="0" r="1175"/>
    <row collapsed="false" customFormat="false" customHeight="true" hidden="true" ht="38.25" outlineLevel="0" r="1176"/>
    <row collapsed="false" customFormat="false" customHeight="true" hidden="true" ht="38.25" outlineLevel="0" r="1177"/>
    <row collapsed="false" customFormat="false" customHeight="true" hidden="true" ht="38.25" outlineLevel="0" r="1178"/>
    <row collapsed="false" customFormat="false" customHeight="true" hidden="true" ht="38.25" outlineLevel="0" r="1179"/>
    <row collapsed="false" customFormat="false" customHeight="true" hidden="true" ht="38.25" outlineLevel="0" r="1180"/>
    <row collapsed="false" customFormat="false" customHeight="true" hidden="true" ht="38.25" outlineLevel="0" r="1181"/>
    <row collapsed="false" customFormat="false" customHeight="true" hidden="true" ht="38.25" outlineLevel="0" r="1182"/>
    <row collapsed="false" customFormat="false" customHeight="true" hidden="true" ht="38.25" outlineLevel="0" r="1183"/>
    <row collapsed="false" customFormat="false" customHeight="true" hidden="true" ht="38.25" outlineLevel="0" r="1184"/>
    <row collapsed="false" customFormat="false" customHeight="true" hidden="true" ht="38.25" outlineLevel="0" r="1185"/>
    <row collapsed="false" customFormat="false" customHeight="true" hidden="true" ht="38.25" outlineLevel="0" r="1186"/>
    <row collapsed="false" customFormat="false" customHeight="true" hidden="true" ht="38.25" outlineLevel="0" r="1187"/>
    <row collapsed="false" customFormat="false" customHeight="true" hidden="true" ht="38.25" outlineLevel="0" r="1188"/>
    <row collapsed="false" customFormat="false" customHeight="true" hidden="true" ht="38.25" outlineLevel="0" r="1189"/>
    <row collapsed="false" customFormat="false" customHeight="true" hidden="true" ht="25.5" outlineLevel="0" r="1190"/>
    <row collapsed="false" customFormat="false" customHeight="true" hidden="true" ht="25.5" outlineLevel="0" r="1191"/>
    <row collapsed="false" customFormat="false" customHeight="true" hidden="true" ht="25.5" outlineLevel="0" r="1192"/>
    <row collapsed="false" customFormat="false" customHeight="true" hidden="true" ht="25.5" outlineLevel="0" r="1193"/>
    <row collapsed="false" customFormat="false" customHeight="true" hidden="true" ht="25.5" outlineLevel="0" r="1194"/>
    <row collapsed="false" customFormat="false" customHeight="true" hidden="true" ht="25.5" outlineLevel="0" r="1195"/>
    <row collapsed="false" customFormat="false" customHeight="true" hidden="true" ht="25.5" outlineLevel="0" r="1196"/>
    <row collapsed="false" customFormat="false" customHeight="true" hidden="true" ht="25.5" outlineLevel="0" r="1197"/>
    <row collapsed="false" customFormat="false" customHeight="true" hidden="true" ht="25.5" outlineLevel="0" r="1198"/>
    <row collapsed="false" customFormat="false" customHeight="true" hidden="true" ht="25.5" outlineLevel="0" r="1199"/>
    <row collapsed="false" customFormat="false" customHeight="true" hidden="true" ht="38.25" outlineLevel="0" r="1200"/>
    <row collapsed="false" customFormat="false" customHeight="true" hidden="true" ht="38.25" outlineLevel="0" r="1201"/>
    <row collapsed="false" customFormat="false" customHeight="true" hidden="true" ht="38.25" outlineLevel="0" r="1202"/>
    <row collapsed="false" customFormat="false" customHeight="true" hidden="true" ht="25.5" outlineLevel="0" r="1203"/>
    <row collapsed="false" customFormat="false" customHeight="true" hidden="true" ht="38.25" outlineLevel="0" r="1204"/>
    <row collapsed="false" customFormat="false" customHeight="true" hidden="true" ht="25.5" outlineLevel="0" r="1205"/>
    <row collapsed="false" customFormat="false" customHeight="true" hidden="true" ht="25.5" outlineLevel="0" r="1206"/>
    <row collapsed="false" customFormat="false" customHeight="true" hidden="true" ht="25.5" outlineLevel="0" r="1207"/>
    <row collapsed="false" customFormat="false" customHeight="true" hidden="true" ht="25.5" outlineLevel="0" r="1208"/>
    <row collapsed="false" customFormat="false" customHeight="true" hidden="true" ht="38.25" outlineLevel="0" r="1209"/>
    <row collapsed="false" customFormat="false" customHeight="true" hidden="true" ht="38.25" outlineLevel="0" r="1210"/>
    <row collapsed="false" customFormat="false" customHeight="true" hidden="true" ht="38.25" outlineLevel="0" r="1211"/>
    <row collapsed="false" customFormat="false" customHeight="true" hidden="true" ht="38.25" outlineLevel="0" r="1212"/>
    <row collapsed="false" customFormat="false" customHeight="true" hidden="true" ht="38.25" outlineLevel="0" r="1213"/>
    <row collapsed="false" customFormat="false" customHeight="true" hidden="true" ht="38.25" outlineLevel="0" r="1214"/>
    <row collapsed="false" customFormat="false" customHeight="true" hidden="true" ht="25.5" outlineLevel="0" r="1215"/>
    <row collapsed="false" customFormat="false" customHeight="true" hidden="true" ht="25.5" outlineLevel="0" r="1216"/>
    <row collapsed="false" customFormat="false" customHeight="true" hidden="true" ht="12.75" outlineLevel="0" r="1217"/>
    <row collapsed="false" customFormat="false" customHeight="true" hidden="true" ht="38.25" outlineLevel="0" r="1218"/>
    <row collapsed="false" customFormat="false" customHeight="true" hidden="true" ht="25.5" outlineLevel="0" r="1219"/>
    <row collapsed="false" customFormat="false" customHeight="true" hidden="true" ht="25.5" outlineLevel="0" r="1220"/>
    <row collapsed="false" customFormat="false" customHeight="true" hidden="true" ht="38.25" outlineLevel="0" r="1221"/>
    <row collapsed="false" customFormat="false" customHeight="true" hidden="true" ht="38.25" outlineLevel="0" r="1222"/>
    <row collapsed="false" customFormat="false" customHeight="true" hidden="true" ht="38.25" outlineLevel="0" r="1223"/>
    <row collapsed="false" customFormat="false" customHeight="true" hidden="true" ht="38.25" outlineLevel="0" r="1224"/>
    <row collapsed="false" customFormat="false" customHeight="true" hidden="true" ht="38.25" outlineLevel="0" r="1225"/>
    <row collapsed="false" customFormat="false" customHeight="true" hidden="true" ht="12.75" outlineLevel="0" r="1226"/>
    <row collapsed="false" customFormat="false" customHeight="true" hidden="true" ht="25.5" outlineLevel="0" r="1227"/>
    <row collapsed="false" customFormat="false" customHeight="true" hidden="true" ht="25.5" outlineLevel="0" r="1228"/>
    <row collapsed="false" customFormat="false" customHeight="true" hidden="true" ht="25.5" outlineLevel="0" r="1229"/>
    <row collapsed="false" customFormat="false" customHeight="true" hidden="true" ht="25.5" outlineLevel="0" r="1230"/>
    <row collapsed="false" customFormat="false" customHeight="true" hidden="true" ht="25.5" outlineLevel="0" r="1231"/>
    <row collapsed="false" customFormat="false" customHeight="true" hidden="true" ht="25.5" outlineLevel="0" r="1232"/>
    <row collapsed="false" customFormat="false" customHeight="true" hidden="true" ht="12.75" outlineLevel="0" r="1233"/>
    <row collapsed="false" customFormat="false" customHeight="true" hidden="true" ht="38.25" outlineLevel="0" r="1234"/>
    <row collapsed="false" customFormat="false" customHeight="true" hidden="true" ht="25.5" outlineLevel="0" r="1235"/>
    <row collapsed="false" customFormat="false" customHeight="true" hidden="true" ht="12.75" outlineLevel="0" r="1236"/>
    <row collapsed="false" customFormat="false" customHeight="true" hidden="true" ht="25.5" outlineLevel="0" r="1238"/>
    <row collapsed="false" customFormat="false" customHeight="true" hidden="true" ht="25.5" outlineLevel="0" r="1239"/>
    <row collapsed="false" customFormat="false" customHeight="true" hidden="true" ht="25.5" outlineLevel="0" r="1240"/>
    <row collapsed="false" customFormat="false" customHeight="true" hidden="true" ht="25.5" outlineLevel="0" r="1241"/>
    <row collapsed="false" customFormat="false" customHeight="true" hidden="true" ht="25.5" outlineLevel="0" r="1242"/>
    <row collapsed="false" customFormat="false" customHeight="true" hidden="true" ht="25.5" outlineLevel="0" r="1243"/>
    <row collapsed="false" customFormat="false" customHeight="true" hidden="true" ht="25.5" outlineLevel="0" r="1244"/>
    <row collapsed="false" customFormat="false" customHeight="true" hidden="true" ht="25.5" outlineLevel="0" r="1245"/>
    <row collapsed="false" customFormat="false" customHeight="true" hidden="true" ht="25.5" outlineLevel="0" r="1246"/>
    <row collapsed="false" customFormat="false" customHeight="true" hidden="true" ht="25.5" outlineLevel="0" r="1247"/>
    <row collapsed="false" customFormat="false" customHeight="true" hidden="true" ht="25.5" outlineLevel="0" r="1248"/>
    <row collapsed="false" customFormat="false" customHeight="true" hidden="true" ht="25.5" outlineLevel="0" r="1249"/>
    <row collapsed="false" customFormat="false" customHeight="true" hidden="true" ht="25.5" outlineLevel="0" r="1250"/>
    <row collapsed="false" customFormat="false" customHeight="true" hidden="true" ht="25.5" outlineLevel="0" r="1251"/>
    <row collapsed="false" customFormat="false" customHeight="true" hidden="true" ht="38.25" outlineLevel="0" r="1252"/>
    <row collapsed="false" customFormat="false" customHeight="true" hidden="true" ht="38.25" outlineLevel="0" r="1253"/>
    <row collapsed="false" customFormat="false" customHeight="true" hidden="true" ht="38.25" outlineLevel="0" r="1254"/>
    <row collapsed="false" customFormat="false" customHeight="true" hidden="true" ht="38.25" outlineLevel="0" r="1255"/>
    <row collapsed="false" customFormat="false" customHeight="true" hidden="true" ht="25.5" outlineLevel="0" r="1256"/>
    <row collapsed="false" customFormat="false" customHeight="true" hidden="true" ht="25.5" outlineLevel="0" r="1257"/>
    <row collapsed="false" customFormat="false" customHeight="true" hidden="true" ht="25.5" outlineLevel="0" r="1258"/>
    <row collapsed="false" customFormat="false" customHeight="true" hidden="true" ht="25.5" outlineLevel="0" r="1259"/>
    <row collapsed="false" customFormat="false" customHeight="true" hidden="true" ht="25.5" outlineLevel="0" r="1260"/>
    <row collapsed="false" customFormat="false" customHeight="true" hidden="true" ht="12.75" outlineLevel="0" r="1261"/>
    <row collapsed="false" customFormat="false" customHeight="true" hidden="true" ht="25.5" outlineLevel="0" r="1262"/>
    <row collapsed="false" customFormat="false" customHeight="true" hidden="true" ht="12.75" outlineLevel="0" r="1263"/>
    <row collapsed="false" customFormat="false" customHeight="true" hidden="true" ht="25.5" outlineLevel="0" r="1264"/>
    <row collapsed="false" customFormat="false" customHeight="true" hidden="true" ht="25.5" outlineLevel="0" r="1265"/>
    <row collapsed="false" customFormat="false" customHeight="true" hidden="true" ht="25.5" outlineLevel="0" r="1266"/>
    <row collapsed="false" customFormat="false" customHeight="true" hidden="true" ht="25.5" outlineLevel="0" r="1267"/>
    <row collapsed="false" customFormat="false" customHeight="true" hidden="true" ht="12.75" outlineLevel="0" r="1268"/>
    <row collapsed="false" customFormat="false" customHeight="true" hidden="true" ht="102" outlineLevel="0" r="1271"/>
    <row collapsed="false" customFormat="false" customHeight="true" hidden="true" ht="38.25" outlineLevel="0" r="1272"/>
    <row collapsed="false" customFormat="false" customHeight="true" hidden="true" ht="51" outlineLevel="0" r="1273"/>
    <row collapsed="false" customFormat="false" customHeight="true" hidden="true" ht="51" outlineLevel="0" r="1274"/>
    <row collapsed="false" customFormat="false" customHeight="true" hidden="true" ht="63.75" outlineLevel="0" r="1275"/>
    <row collapsed="false" customFormat="false" customHeight="true" hidden="true" ht="76.5" outlineLevel="0" r="1276"/>
    <row collapsed="false" customFormat="false" customHeight="true" hidden="true" ht="89.25" outlineLevel="0" r="1277"/>
    <row collapsed="false" customFormat="false" customHeight="true" hidden="true" ht="25.5" outlineLevel="0" r="1278"/>
    <row collapsed="false" customFormat="false" customHeight="true" hidden="true" ht="51" outlineLevel="0" r="1279"/>
    <row collapsed="false" customFormat="false" customHeight="true" hidden="true" ht="25.5" outlineLevel="0" r="1280"/>
    <row collapsed="false" customFormat="false" customHeight="true" hidden="true" ht="25.5" outlineLevel="0" r="1281"/>
    <row collapsed="false" customFormat="false" customHeight="true" hidden="true" ht="38.25" outlineLevel="0" r="1282"/>
    <row collapsed="false" customFormat="false" customHeight="true" hidden="true" ht="25.5" outlineLevel="0" r="1283"/>
    <row collapsed="false" customFormat="false" customHeight="true" hidden="true" ht="25.5" outlineLevel="0" r="1284"/>
    <row collapsed="false" customFormat="false" customHeight="true" hidden="true" ht="25.5" outlineLevel="0" r="1285"/>
    <row collapsed="false" customFormat="false" customHeight="true" hidden="true" ht="38.25" outlineLevel="0" r="1286"/>
    <row collapsed="false" customFormat="false" customHeight="true" hidden="true" ht="25.5" outlineLevel="0" r="1287"/>
    <row collapsed="false" customFormat="false" customHeight="true" hidden="true" ht="38.25" outlineLevel="0" r="1288"/>
    <row collapsed="false" customFormat="false" customHeight="true" hidden="true" ht="25.5" outlineLevel="0" r="1289"/>
    <row collapsed="false" customFormat="false" customHeight="true" hidden="true" ht="25.5" outlineLevel="0" r="1290"/>
    <row collapsed="false" customFormat="false" customHeight="true" hidden="true" ht="25.5" outlineLevel="0" r="1291"/>
    <row collapsed="false" customFormat="false" customHeight="true" hidden="true" ht="25.5" outlineLevel="0" r="1292"/>
    <row collapsed="false" customFormat="false" customHeight="true" hidden="true" ht="25.5" outlineLevel="0" r="1293"/>
    <row collapsed="false" customFormat="false" customHeight="true" hidden="true" ht="25.5" outlineLevel="0" r="1294"/>
    <row collapsed="false" customFormat="false" customHeight="true" hidden="true" ht="38.25" outlineLevel="0" r="1295"/>
    <row collapsed="false" customFormat="false" customHeight="true" hidden="true" ht="38.25" outlineLevel="0" r="1296"/>
    <row collapsed="false" customFormat="false" customHeight="true" hidden="true" ht="38.25" outlineLevel="0" r="1297"/>
    <row collapsed="false" customFormat="false" customHeight="true" hidden="true" ht="25.5" outlineLevel="0" r="1298"/>
    <row collapsed="false" customFormat="false" customHeight="true" hidden="true" ht="25.5" outlineLevel="0" r="1299"/>
    <row collapsed="false" customFormat="false" customHeight="true" hidden="true" ht="38.25" outlineLevel="0" r="1300"/>
    <row collapsed="false" customFormat="false" customHeight="true" hidden="true" ht="12.75" outlineLevel="0" r="1301"/>
    <row collapsed="false" customFormat="false" customHeight="true" hidden="true" ht="25.5" outlineLevel="0" r="1302"/>
    <row collapsed="false" customFormat="false" customHeight="true" hidden="true" ht="25.5" outlineLevel="0" r="1303"/>
    <row collapsed="false" customFormat="false" customHeight="true" hidden="true" ht="25.5" outlineLevel="0" r="1304"/>
    <row collapsed="false" customFormat="false" customHeight="true" hidden="true" ht="25.5" outlineLevel="0" r="1305"/>
    <row collapsed="false" customFormat="false" customHeight="true" hidden="true" ht="25.5" outlineLevel="0" r="1306"/>
    <row collapsed="false" customFormat="false" customHeight="true" hidden="true" ht="25.5" outlineLevel="0" r="1307"/>
    <row collapsed="false" customFormat="false" customHeight="true" hidden="true" ht="25.5" outlineLevel="0" r="1308"/>
    <row collapsed="false" customFormat="false" customHeight="true" hidden="true" ht="12.75" outlineLevel="0" r="1309"/>
    <row collapsed="false" customFormat="false" customHeight="true" hidden="true" ht="25.5" outlineLevel="0" r="1310"/>
    <row collapsed="false" customFormat="false" customHeight="true" hidden="true" ht="25.5" outlineLevel="0" r="1311"/>
    <row collapsed="false" customFormat="false" customHeight="true" hidden="true" ht="25.5" outlineLevel="0" r="1312"/>
    <row collapsed="false" customFormat="false" customHeight="true" hidden="true" ht="12.75" outlineLevel="0" r="1313"/>
    <row collapsed="false" customFormat="false" customHeight="true" hidden="true" ht="25.5" outlineLevel="0" r="1318"/>
    <row collapsed="false" customFormat="false" customHeight="true" hidden="true" ht="25.5" outlineLevel="0" r="1319"/>
    <row collapsed="false" customFormat="false" customHeight="true" hidden="true" ht="25.5" outlineLevel="0" r="1320"/>
    <row collapsed="false" customFormat="false" customHeight="true" hidden="true" ht="25.5" outlineLevel="0" r="1321"/>
    <row collapsed="false" customFormat="false" customHeight="true" hidden="true" ht="25.5" outlineLevel="0" r="1322"/>
    <row collapsed="false" customFormat="false" customHeight="true" hidden="true" ht="25.5" outlineLevel="0" r="1323"/>
    <row collapsed="false" customFormat="false" customHeight="true" hidden="true" ht="12.75" outlineLevel="0" r="1324"/>
    <row collapsed="false" customFormat="false" customHeight="true" hidden="true" ht="25.5" outlineLevel="0" r="1325"/>
    <row collapsed="false" customFormat="false" customHeight="true" hidden="true" ht="12.75" outlineLevel="0" r="1326"/>
    <row collapsed="false" customFormat="false" customHeight="true" hidden="true" ht="25.5" outlineLevel="0" r="1331"/>
    <row collapsed="false" customFormat="false" customHeight="true" hidden="true" ht="12.75" outlineLevel="0" r="1332"/>
    <row collapsed="false" customFormat="false" customHeight="true" hidden="true" ht="25.5" outlineLevel="0" r="1333"/>
    <row collapsed="false" customFormat="false" customHeight="true" hidden="true" ht="114.75" outlineLevel="0" r="1334"/>
    <row collapsed="false" customFormat="false" customHeight="true" hidden="true" ht="38.25" outlineLevel="0" r="1335"/>
    <row collapsed="false" customFormat="false" customHeight="true" hidden="true" ht="25.5" outlineLevel="0" r="1336"/>
    <row collapsed="false" customFormat="false" customHeight="true" hidden="true" ht="25.5" outlineLevel="0" r="1337"/>
    <row collapsed="false" customFormat="false" customHeight="true" hidden="true" ht="25.5" outlineLevel="0" r="1338"/>
    <row collapsed="false" customFormat="false" customHeight="true" hidden="true" ht="12.75" outlineLevel="0" r="1339"/>
    <row collapsed="false" customFormat="false" customHeight="true" hidden="true" ht="25.5" outlineLevel="0" r="1340"/>
    <row collapsed="false" customFormat="false" customHeight="true" hidden="true" ht="25.5" outlineLevel="0" r="1341"/>
    <row collapsed="false" customFormat="false" customHeight="true" hidden="true" ht="38.25" outlineLevel="0" r="1342"/>
    <row collapsed="false" customFormat="false" customHeight="true" hidden="true" ht="25.5" outlineLevel="0" r="1343"/>
    <row collapsed="false" customFormat="false" customHeight="true" hidden="true" ht="25.5" outlineLevel="0" r="1344"/>
    <row collapsed="false" customFormat="false" customHeight="true" hidden="true" ht="25.5" outlineLevel="0" r="1345"/>
    <row collapsed="false" customFormat="false" customHeight="true" hidden="true" ht="25.5" outlineLevel="0" r="1346"/>
    <row collapsed="false" customFormat="false" customHeight="true" hidden="true" ht="25.5" outlineLevel="0" r="1347"/>
    <row collapsed="false" customFormat="false" customHeight="true" hidden="true" ht="25.5" outlineLevel="0" r="1348"/>
    <row collapsed="false" customFormat="false" customHeight="true" hidden="true" ht="12.75" outlineLevel="0" r="1349"/>
    <row collapsed="false" customFormat="false" customHeight="true" hidden="true" ht="25.5" outlineLevel="0" r="1351"/>
    <row collapsed="false" customFormat="false" customHeight="true" hidden="true" ht="12.75" outlineLevel="0" r="1352"/>
    <row collapsed="false" customFormat="false" customHeight="true" hidden="true" ht="102" outlineLevel="0" r="1353"/>
    <row collapsed="false" customFormat="false" customHeight="true" hidden="true" ht="102" outlineLevel="0" r="1354"/>
    <row collapsed="false" customFormat="false" customHeight="true" hidden="true" ht="102" outlineLevel="0" r="1355"/>
    <row collapsed="false" customFormat="false" customHeight="true" hidden="true" ht="102" outlineLevel="0" r="1356"/>
    <row collapsed="false" customFormat="false" customHeight="true" hidden="true" ht="25.5" outlineLevel="0" r="1357"/>
    <row collapsed="false" customFormat="false" customHeight="true" hidden="true" ht="12.75" outlineLevel="0" r="1358"/>
    <row collapsed="false" customFormat="false" customHeight="true" hidden="true" ht="25.5" outlineLevel="0" r="1359"/>
    <row collapsed="false" customFormat="false" customHeight="true" hidden="true" ht="25.5" outlineLevel="0" r="1360"/>
    <row collapsed="false" customFormat="false" customHeight="true" hidden="true" ht="25.5" outlineLevel="0" r="1361"/>
    <row collapsed="false" customFormat="false" customHeight="true" hidden="true" ht="25.5" outlineLevel="0" r="1362"/>
    <row collapsed="false" customFormat="false" customHeight="true" hidden="true" ht="25.5" outlineLevel="0" r="1363"/>
    <row collapsed="false" customFormat="false" customHeight="true" hidden="true" ht="25.5" outlineLevel="0" r="1364"/>
    <row collapsed="false" customFormat="false" customHeight="true" hidden="true" ht="38.25" outlineLevel="0" r="1365"/>
    <row collapsed="false" customFormat="false" customHeight="true" hidden="true" ht="25.5" outlineLevel="0" r="1366"/>
    <row collapsed="false" customFormat="false" customHeight="true" hidden="true" ht="25.5" outlineLevel="0" r="1367"/>
    <row collapsed="false" customFormat="false" customHeight="true" hidden="true" ht="25.5" outlineLevel="0" r="1368"/>
    <row collapsed="false" customFormat="false" customHeight="true" hidden="true" ht="25.5" outlineLevel="0" r="1369"/>
    <row collapsed="false" customFormat="false" customHeight="true" hidden="true" ht="38.25" outlineLevel="0" r="1370"/>
    <row collapsed="false" customFormat="false" customHeight="true" hidden="true" ht="38.25" outlineLevel="0" r="1371"/>
    <row collapsed="false" customFormat="false" customHeight="true" hidden="true" ht="38.25" outlineLevel="0" r="1372"/>
    <row collapsed="false" customFormat="false" customHeight="true" hidden="true" ht="38.25" outlineLevel="0" r="1373"/>
    <row collapsed="false" customFormat="false" customHeight="true" hidden="true" ht="38.25" outlineLevel="0" r="1374"/>
    <row collapsed="false" customFormat="false" customHeight="true" hidden="true" ht="25.5" outlineLevel="0" r="1375"/>
    <row collapsed="false" customFormat="false" customHeight="true" hidden="true" ht="25.5" outlineLevel="0" r="1376"/>
    <row collapsed="false" customFormat="false" customHeight="true" hidden="true" ht="25.5" outlineLevel="0" r="1377"/>
    <row collapsed="false" customFormat="false" customHeight="true" hidden="true" ht="25.5" outlineLevel="0" r="1378"/>
    <row collapsed="false" customFormat="false" customHeight="true" hidden="true" ht="25.5" outlineLevel="0" r="1379"/>
    <row collapsed="false" customFormat="false" customHeight="true" hidden="true" ht="25.5" outlineLevel="0" r="1380"/>
    <row collapsed="false" customFormat="false" customHeight="true" hidden="true" ht="25.5" outlineLevel="0" r="1381"/>
    <row collapsed="false" customFormat="false" customHeight="true" hidden="true" ht="25.5" outlineLevel="0" r="1382"/>
    <row collapsed="false" customFormat="false" customHeight="true" hidden="true" ht="38.25" outlineLevel="0" r="1383"/>
    <row collapsed="false" customFormat="false" customHeight="true" hidden="true" ht="38.25" outlineLevel="0" r="1384"/>
    <row collapsed="false" customFormat="false" customHeight="true" hidden="true" ht="38.25" outlineLevel="0" r="1385"/>
    <row collapsed="false" customFormat="false" customHeight="true" hidden="true" ht="12.75" outlineLevel="0" r="1386"/>
    <row collapsed="false" customFormat="false" customHeight="true" hidden="true" ht="25.5" outlineLevel="0" r="1387"/>
    <row collapsed="false" customFormat="false" customHeight="true" hidden="true" ht="38.25" outlineLevel="0" r="1388"/>
    <row collapsed="false" customFormat="false" customHeight="true" hidden="true" ht="38.25" outlineLevel="0" r="1389"/>
    <row collapsed="false" customFormat="false" customHeight="true" hidden="true" ht="25.5" outlineLevel="0" r="1390"/>
    <row collapsed="false" customFormat="false" customHeight="true" hidden="true" ht="25.5" outlineLevel="0" r="1391"/>
    <row collapsed="false" customFormat="false" customHeight="true" hidden="true" ht="25.5" outlineLevel="0" r="1392"/>
    <row collapsed="false" customFormat="false" customHeight="true" hidden="true" ht="12.75" outlineLevel="0" r="1393"/>
    <row collapsed="false" customFormat="false" customHeight="true" hidden="true" ht="25.5" outlineLevel="0" r="1394"/>
    <row collapsed="false" customFormat="false" customHeight="true" hidden="true" ht="25.5" outlineLevel="0" r="1395"/>
    <row collapsed="false" customFormat="false" customHeight="true" hidden="true" ht="25.5" outlineLevel="0" r="1396"/>
    <row collapsed="false" customFormat="false" customHeight="true" hidden="true" ht="25.5" outlineLevel="0" r="1397"/>
    <row collapsed="false" customFormat="false" customHeight="true" hidden="true" ht="25.5" outlineLevel="0" r="1398"/>
    <row collapsed="false" customFormat="false" customHeight="true" hidden="true" ht="25.5" outlineLevel="0" r="1399"/>
    <row collapsed="false" customFormat="false" customHeight="true" hidden="true" ht="25.5" outlineLevel="0" r="1400"/>
    <row collapsed="false" customFormat="false" customHeight="true" hidden="true" ht="25.5" outlineLevel="0" r="1401"/>
    <row collapsed="false" customFormat="false" customHeight="true" hidden="true" ht="25.5" outlineLevel="0" r="1402"/>
    <row collapsed="false" customFormat="false" customHeight="true" hidden="true" ht="25.5" outlineLevel="0" r="1403"/>
    <row collapsed="false" customFormat="false" customHeight="true" hidden="true" ht="38.25" outlineLevel="0" r="1404"/>
    <row collapsed="false" customFormat="false" customHeight="true" hidden="true" ht="12.75" outlineLevel="0" r="1405"/>
    <row collapsed="false" customFormat="false" customHeight="true" hidden="true" ht="25.5" outlineLevel="0" r="1408"/>
    <row collapsed="false" customFormat="false" customHeight="true" hidden="true" ht="51" outlineLevel="0" r="1409"/>
    <row collapsed="false" customFormat="false" customHeight="true" hidden="true" ht="25.5" outlineLevel="0" r="1410"/>
    <row collapsed="false" customFormat="false" customHeight="true" hidden="true" ht="38.25" outlineLevel="0" r="1411"/>
    <row collapsed="false" customFormat="false" customHeight="true" hidden="true" ht="38.25" outlineLevel="0" r="1412"/>
    <row collapsed="false" customFormat="false" customHeight="true" hidden="true" ht="63.75" outlineLevel="0" r="1413"/>
    <row collapsed="false" customFormat="false" customHeight="true" hidden="true" ht="51" outlineLevel="0" r="1414"/>
    <row collapsed="false" customFormat="false" customHeight="true" hidden="true" ht="25.5" outlineLevel="0" r="1415"/>
    <row collapsed="false" customFormat="false" customHeight="true" hidden="true" ht="25.5" outlineLevel="0" r="1416"/>
    <row collapsed="false" customFormat="false" customHeight="true" hidden="true" ht="25.5" outlineLevel="0" r="1417"/>
    <row collapsed="false" customFormat="false" customHeight="true" hidden="true" ht="25.5" outlineLevel="0" r="1418"/>
    <row collapsed="false" customFormat="false" customHeight="true" hidden="true" ht="25.5" outlineLevel="0" r="1419"/>
    <row collapsed="false" customFormat="false" customHeight="true" hidden="true" ht="25.5" outlineLevel="0" r="1420"/>
    <row collapsed="false" customFormat="false" customHeight="true" hidden="true" ht="25.5" outlineLevel="0" r="1421"/>
    <row collapsed="false" customFormat="false" customHeight="true" hidden="true" ht="25.5" outlineLevel="0" r="1422"/>
    <row collapsed="false" customFormat="false" customHeight="true" hidden="true" ht="25.5" outlineLevel="0" r="1423"/>
    <row collapsed="false" customFormat="false" customHeight="true" hidden="true" ht="25.5" outlineLevel="0" r="1424"/>
    <row collapsed="false" customFormat="false" customHeight="true" hidden="true" ht="25.5" outlineLevel="0" r="1425"/>
    <row collapsed="false" customFormat="false" customHeight="true" hidden="true" ht="25.5" outlineLevel="0" r="1426"/>
    <row collapsed="false" customFormat="false" customHeight="true" hidden="true" ht="25.5" outlineLevel="0" r="1427"/>
    <row collapsed="false" customFormat="false" customHeight="true" hidden="true" ht="25.5" outlineLevel="0" r="1428"/>
    <row collapsed="false" customFormat="false" customHeight="true" hidden="true" ht="25.5" outlineLevel="0" r="1429"/>
    <row collapsed="false" customFormat="false" customHeight="true" hidden="true" ht="25.5" outlineLevel="0" r="1430"/>
    <row collapsed="false" customFormat="false" customHeight="true" hidden="true" ht="25.5" outlineLevel="0" r="1431"/>
    <row collapsed="false" customFormat="false" customHeight="true" hidden="true" ht="25.5" outlineLevel="0" r="1432"/>
    <row collapsed="false" customFormat="false" customHeight="true" hidden="true" ht="25.5" outlineLevel="0" r="1433"/>
    <row collapsed="false" customFormat="false" customHeight="true" hidden="true" ht="25.5" outlineLevel="0" r="1434"/>
    <row collapsed="false" customFormat="false" customHeight="true" hidden="true" ht="25.5" outlineLevel="0" r="1435"/>
    <row collapsed="false" customFormat="false" customHeight="true" hidden="true" ht="25.5" outlineLevel="0" r="1436"/>
    <row collapsed="false" customFormat="false" customHeight="true" hidden="true" ht="25.5" outlineLevel="0" r="1437"/>
    <row collapsed="false" customFormat="false" customHeight="true" hidden="true" ht="51" outlineLevel="0" r="1438"/>
    <row collapsed="false" customFormat="false" customHeight="true" hidden="true" ht="76.5" outlineLevel="0" r="1439"/>
    <row collapsed="false" customFormat="false" customHeight="true" hidden="true" ht="51" outlineLevel="0" r="1440"/>
    <row collapsed="false" customFormat="false" customHeight="true" hidden="true" ht="51" outlineLevel="0" r="1441"/>
    <row collapsed="false" customFormat="false" customHeight="true" hidden="true" ht="25.5" outlineLevel="0" r="1442"/>
    <row collapsed="false" customFormat="false" customHeight="true" hidden="true" ht="51" outlineLevel="0" r="1443"/>
    <row collapsed="false" customFormat="false" customHeight="true" hidden="true" ht="51" outlineLevel="0" r="1444"/>
    <row collapsed="false" customFormat="false" customHeight="true" hidden="true" ht="51" outlineLevel="0" r="1445"/>
    <row collapsed="false" customFormat="false" customHeight="true" hidden="true" ht="51" outlineLevel="0" r="1446"/>
    <row collapsed="false" customFormat="false" customHeight="true" hidden="true" ht="51" outlineLevel="0" r="1447"/>
    <row collapsed="false" customFormat="false" customHeight="true" hidden="true" ht="51" outlineLevel="0" r="1448"/>
    <row collapsed="false" customFormat="false" customHeight="true" hidden="true" ht="51" outlineLevel="0" r="1449"/>
    <row collapsed="false" customFormat="false" customHeight="true" hidden="true" ht="38.25" outlineLevel="0" r="1450"/>
    <row collapsed="false" customFormat="false" customHeight="true" hidden="true" ht="38.25" outlineLevel="0" r="1451"/>
    <row collapsed="false" customFormat="false" customHeight="true" hidden="true" ht="38.25" outlineLevel="0" r="1452"/>
    <row collapsed="false" customFormat="false" customHeight="true" hidden="true" ht="38.25" outlineLevel="0" r="1453"/>
    <row collapsed="false" customFormat="false" customHeight="true" hidden="true" ht="38.25" outlineLevel="0" r="1454"/>
    <row collapsed="false" customFormat="false" customHeight="true" hidden="true" ht="63.75" outlineLevel="0" r="1455"/>
    <row collapsed="false" customFormat="false" customHeight="true" hidden="true" ht="12.75" outlineLevel="0" r="1456"/>
    <row collapsed="false" customFormat="false" customHeight="true" hidden="true" ht="25.5" outlineLevel="0" r="1459"/>
    <row collapsed="false" customFormat="false" customHeight="true" hidden="true" ht="25.5" outlineLevel="0" r="1460"/>
    <row collapsed="false" customFormat="false" customHeight="true" hidden="true" ht="25.5" outlineLevel="0" r="1461"/>
    <row collapsed="false" customFormat="false" customHeight="true" hidden="true" ht="25.5" outlineLevel="0" r="1462"/>
    <row collapsed="false" customFormat="false" customHeight="true" hidden="true" ht="25.5" outlineLevel="0" r="1463"/>
    <row collapsed="false" customFormat="false" customHeight="true" hidden="true" ht="12.75" outlineLevel="0" r="1464"/>
    <row collapsed="false" customFormat="false" customHeight="true" hidden="true" ht="25.5" outlineLevel="0" r="1465"/>
    <row collapsed="false" customFormat="false" customHeight="true" hidden="true" ht="12.75" outlineLevel="0" r="1466"/>
    <row collapsed="false" customFormat="false" customHeight="true" hidden="true" ht="25.5" outlineLevel="0" r="1467"/>
    <row collapsed="false" customFormat="false" customHeight="true" hidden="true" ht="25.5" outlineLevel="0" r="1468"/>
    <row collapsed="false" customFormat="false" customHeight="true" hidden="true" ht="25.5" outlineLevel="0" r="1469"/>
    <row collapsed="false" customFormat="false" customHeight="true" hidden="true" ht="25.5" outlineLevel="0" r="1470"/>
    <row collapsed="false" customFormat="false" customHeight="true" hidden="true" ht="25.5" outlineLevel="0" r="1471"/>
    <row collapsed="false" customFormat="false" customHeight="true" hidden="true" ht="25.5" outlineLevel="0" r="1472"/>
    <row collapsed="false" customFormat="false" customHeight="true" hidden="true" ht="25.5" outlineLevel="0" r="1473"/>
    <row collapsed="false" customFormat="false" customHeight="true" hidden="true" ht="38.25" outlineLevel="0" r="1474"/>
    <row collapsed="false" customFormat="false" customHeight="true" hidden="true" ht="38.25" outlineLevel="0" r="1475"/>
    <row collapsed="false" customFormat="false" customHeight="true" hidden="true" ht="12.75" outlineLevel="0" r="1476"/>
    <row collapsed="false" customFormat="false" customHeight="true" hidden="true" ht="25.5" outlineLevel="0" r="1477"/>
    <row collapsed="false" customFormat="false" customHeight="true" hidden="true" ht="25.5" outlineLevel="0" r="1478"/>
    <row collapsed="false" customFormat="false" customHeight="true" hidden="true" ht="12.75" outlineLevel="0" r="1479"/>
    <row collapsed="false" customFormat="false" customHeight="true" hidden="true" ht="25.5" outlineLevel="0" r="1480"/>
    <row collapsed="false" customFormat="false" customHeight="true" hidden="true" ht="12.75" outlineLevel="0" r="1481"/>
    <row collapsed="false" customFormat="false" customHeight="true" hidden="true" ht="25.5" outlineLevel="0" r="1482"/>
    <row collapsed="false" customFormat="false" customHeight="true" hidden="true" ht="25.5" outlineLevel="0" r="1483"/>
    <row collapsed="false" customFormat="false" customHeight="true" hidden="true" ht="25.5" outlineLevel="0" r="1484"/>
    <row collapsed="false" customFormat="false" customHeight="true" hidden="true" ht="12.75" outlineLevel="0" r="1485"/>
    <row collapsed="false" customFormat="false" customHeight="true" hidden="true" ht="38.25" outlineLevel="0" r="1486"/>
    <row collapsed="false" customFormat="false" customHeight="true" hidden="true" ht="25.5" outlineLevel="0" r="1487"/>
    <row collapsed="false" customFormat="false" customHeight="true" hidden="true" ht="25.5" outlineLevel="0" r="1488"/>
    <row collapsed="false" customFormat="false" customHeight="true" hidden="true" ht="25.5" outlineLevel="0" r="1489"/>
    <row collapsed="false" customFormat="false" customHeight="true" hidden="true" ht="25.5" outlineLevel="0" r="1490"/>
    <row collapsed="false" customFormat="false" customHeight="true" hidden="true" ht="25.5" outlineLevel="0" r="1491"/>
    <row collapsed="false" customFormat="false" customHeight="true" hidden="true" ht="25.5" outlineLevel="0" r="1492"/>
    <row collapsed="false" customFormat="false" customHeight="true" hidden="true" ht="12.75" outlineLevel="0" r="1493"/>
    <row collapsed="false" customFormat="false" customHeight="true" hidden="true" ht="25.5" outlineLevel="0" r="1494"/>
    <row collapsed="false" customFormat="false" customHeight="true" hidden="true" ht="25.5" outlineLevel="0" r="1495"/>
    <row collapsed="false" customFormat="false" customHeight="true" hidden="true" ht="25.5" outlineLevel="0" r="1496"/>
    <row collapsed="false" customFormat="false" customHeight="true" hidden="true" ht="38.25" outlineLevel="0" r="1497"/>
    <row collapsed="false" customFormat="false" customHeight="true" hidden="true" ht="12.75" outlineLevel="0" r="1498"/>
    <row collapsed="false" customFormat="false" customHeight="true" hidden="true" ht="38.25" outlineLevel="0" r="1499"/>
    <row collapsed="false" customFormat="false" customHeight="true" hidden="true" ht="38.25" outlineLevel="0" r="1500"/>
    <row collapsed="false" customFormat="false" customHeight="true" hidden="true" ht="12.75" outlineLevel="0" r="1501"/>
    <row collapsed="false" customFormat="false" customHeight="true" hidden="true" ht="25.5" outlineLevel="0" r="1502"/>
    <row collapsed="false" customFormat="false" customHeight="true" hidden="true" ht="25.5" outlineLevel="0" r="1503"/>
    <row collapsed="false" customFormat="false" customHeight="true" hidden="true" ht="25.5" outlineLevel="0" r="1504"/>
    <row collapsed="false" customFormat="false" customHeight="true" hidden="true" ht="51" outlineLevel="0" r="1505"/>
    <row collapsed="false" customFormat="false" customHeight="true" hidden="true" ht="25.5" outlineLevel="0" r="1506"/>
    <row collapsed="false" customFormat="false" customHeight="true" hidden="true" ht="25.5" outlineLevel="0" r="1507"/>
    <row collapsed="false" customFormat="false" customHeight="true" hidden="true" ht="12.75" outlineLevel="0" r="1508"/>
    <row collapsed="false" customFormat="false" customHeight="true" hidden="true" ht="51" outlineLevel="0" r="1510"/>
    <row collapsed="false" customFormat="false" customHeight="true" hidden="true" ht="25.5" outlineLevel="0" r="1511"/>
    <row collapsed="false" customFormat="false" customHeight="true" hidden="true" ht="12.75" outlineLevel="0" r="1512"/>
    <row collapsed="false" customFormat="false" customHeight="true" hidden="true" ht="25.5" outlineLevel="0" r="1513"/>
    <row collapsed="false" customFormat="false" customHeight="true" hidden="true" ht="12.75" outlineLevel="0" r="1514"/>
    <row collapsed="false" customFormat="false" customHeight="true" hidden="true" ht="51" outlineLevel="0" r="1515"/>
    <row collapsed="false" customFormat="false" customHeight="true" hidden="true" ht="51" outlineLevel="0" r="1516"/>
    <row collapsed="false" customFormat="false" customHeight="true" hidden="true" ht="38.25" outlineLevel="0" r="1517"/>
    <row collapsed="false" customFormat="false" customHeight="true" hidden="true" ht="51" outlineLevel="0" r="1518"/>
    <row collapsed="false" customFormat="false" customHeight="true" hidden="true" ht="25.5" outlineLevel="0" r="1519"/>
    <row collapsed="false" customFormat="false" customHeight="true" hidden="true" ht="25.5" outlineLevel="0" r="1520"/>
    <row collapsed="false" customFormat="false" customHeight="true" hidden="true" ht="25.5" outlineLevel="0" r="1521"/>
    <row collapsed="false" customFormat="false" customHeight="true" hidden="true" ht="38.25" outlineLevel="0" r="1522"/>
    <row collapsed="false" customFormat="false" customHeight="true" hidden="true" ht="12.75" outlineLevel="0" r="1523"/>
    <row collapsed="false" customFormat="false" customHeight="true" hidden="true" ht="114.75" outlineLevel="0" r="1524"/>
    <row collapsed="false" customFormat="false" customHeight="true" hidden="true" ht="12.75" outlineLevel="0" r="1525"/>
    <row collapsed="false" customFormat="false" customHeight="true" hidden="true" ht="30" outlineLevel="0" r="1530"/>
    <row collapsed="false" customFormat="false" customHeight="true" hidden="true" ht="45" outlineLevel="0" r="1531"/>
    <row collapsed="false" customFormat="false" customHeight="true" hidden="true" ht="12.75" outlineLevel="0" r="1532"/>
    <row collapsed="false" customFormat="false" customHeight="true" hidden="true" ht="14.25" outlineLevel="0" r="1533"/>
    <row collapsed="false" customFormat="false" customHeight="true" hidden="true" ht="14.25" outlineLevel="0" r="1534"/>
    <row collapsed="false" customFormat="false" customHeight="true" hidden="true" ht="14.25" outlineLevel="0" r="1535"/>
    <row collapsed="false" customFormat="false" customHeight="true" hidden="true" ht="14.25" outlineLevel="0" r="1536"/>
    <row collapsed="false" customFormat="false" customHeight="true" hidden="true" ht="14.25" outlineLevel="0" r="1537"/>
    <row collapsed="false" customFormat="false" customHeight="true" hidden="true" ht="14.25" outlineLevel="0" r="1538"/>
  </sheetData>
  <autoFilter ref="A10:J299"/>
  <mergeCells count="25">
    <mergeCell ref="E1:I1"/>
    <mergeCell ref="A2:H2"/>
    <mergeCell ref="A3:H3"/>
    <mergeCell ref="A4:B4"/>
    <mergeCell ref="C4:H4"/>
    <mergeCell ref="I4:J6"/>
    <mergeCell ref="A5:B5"/>
    <mergeCell ref="C5:F5"/>
    <mergeCell ref="G5:H5"/>
    <mergeCell ref="A6:B6"/>
    <mergeCell ref="C6:F6"/>
    <mergeCell ref="A7:I7"/>
    <mergeCell ref="A9:A10"/>
    <mergeCell ref="B9:B10"/>
    <mergeCell ref="C9:C10"/>
    <mergeCell ref="D9:D10"/>
    <mergeCell ref="E9:E10"/>
    <mergeCell ref="F9:F10"/>
    <mergeCell ref="G9:G10"/>
    <mergeCell ref="H9:H10"/>
    <mergeCell ref="I9:I10"/>
    <mergeCell ref="J9:J10"/>
    <mergeCell ref="A11:I11"/>
    <mergeCell ref="D298:H298"/>
    <mergeCell ref="H299:I299"/>
  </mergeCells>
  <printOptions headings="false" gridLines="false" gridLinesSet="true" horizontalCentered="true" verticalCentered="false"/>
  <pageMargins left="0.118055555555556" right="0.118055555555556" top="0.354166666666667" bottom="0.354166666666667" header="0.511805555555555" footer="0.511805555555555"/>
  <pageSetup blackAndWhite="false" cellComments="none" copies="1" draft="false" firstPageNumber="0" fitToHeight="1" fitToWidth="1" horizontalDpi="300" orientation="portrait" pageOrder="downThenOver" paperSize="9" scale="100" useFirstPageNumber="false" usePrinterDefaults="false" verticalDpi="300"/>
  <headerFooter differentFirst="false" differentOddEven="false">
    <oddHeader/>
    <oddFooter/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P54"/>
  <sheetViews>
    <sheetView colorId="64" defaultGridColor="true" rightToLeft="false" showFormulas="false" showGridLines="true" showOutlineSymbols="true" showRowColHeaders="true" showZeros="true" tabSelected="true" topLeftCell="B18" view="normal" windowProtection="false" workbookViewId="0" zoomScale="100" zoomScaleNormal="100" zoomScalePageLayoutView="55">
      <selection activeCell="M55" activeCellId="0" pane="topLeft" sqref="M55"/>
    </sheetView>
  </sheetViews>
  <sheetFormatPr defaultRowHeight="12.75"/>
  <cols>
    <col collapsed="false" hidden="false" max="1" min="1" style="0" width="6.82386363636364"/>
    <col collapsed="false" hidden="false" max="2" min="2" style="0" width="52.6647727272727"/>
    <col collapsed="false" hidden="false" max="3" min="3" style="0" width="10.5056818181818"/>
    <col collapsed="false" hidden="false" max="4" min="4" style="0" width="20.0056818181818"/>
    <col collapsed="false" hidden="false" max="5" min="5" style="0" width="9.82954545454546"/>
    <col collapsed="false" hidden="false" max="6" min="6" style="0" width="17"/>
    <col collapsed="false" hidden="false" max="7" min="7" style="0" width="9.65909090909091"/>
    <col collapsed="false" hidden="false" max="8" min="8" style="0" width="19.6647727272727"/>
    <col collapsed="false" hidden="false" max="9" min="9" style="0" width="9.5"/>
    <col collapsed="false" hidden="false" max="10" min="10" style="0" width="18.8295454545455"/>
    <col collapsed="false" hidden="false" max="11" min="11" style="0" width="9.65909090909091"/>
    <col collapsed="false" hidden="false" max="12" min="12" style="0" width="20.0056818181818"/>
    <col collapsed="false" hidden="false" max="13" min="13" style="0" width="20.1647727272727"/>
    <col collapsed="false" hidden="false" max="14" min="14" style="0" width="10"/>
    <col collapsed="false" hidden="false" max="15" min="15" style="0" width="9.32954545454546"/>
    <col collapsed="false" hidden="false" max="16" min="16" style="0" width="11.9943181818182"/>
    <col collapsed="false" hidden="false" max="1025" min="17" style="115" width="9.32954545454546"/>
  </cols>
  <sheetData>
    <row collapsed="false" customFormat="false" customHeight="false" hidden="false" ht="12.75" outlineLevel="0" r="1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3"/>
      <c r="N1" s="116"/>
    </row>
    <row collapsed="false" customFormat="false" customHeight="false" hidden="false" ht="12.75" outlineLevel="0" r="2">
      <c r="A2" s="117"/>
      <c r="B2" s="118"/>
      <c r="C2" s="118"/>
      <c r="D2" s="118"/>
      <c r="E2" s="118"/>
      <c r="F2" s="118"/>
      <c r="G2" s="118"/>
      <c r="H2" s="118"/>
      <c r="I2" s="118"/>
      <c r="J2" s="118"/>
      <c r="K2" s="118"/>
      <c r="L2" s="118"/>
      <c r="M2" s="119"/>
      <c r="N2" s="120"/>
      <c r="O2" s="118"/>
    </row>
    <row collapsed="false" customFormat="false" customHeight="false" hidden="false" ht="12.75" outlineLevel="0" r="3">
      <c r="A3" s="117"/>
      <c r="B3" s="118"/>
      <c r="C3" s="118"/>
      <c r="D3" s="118"/>
      <c r="E3" s="118"/>
      <c r="F3" s="118"/>
      <c r="G3" s="118"/>
      <c r="H3" s="118"/>
      <c r="I3" s="118"/>
      <c r="J3" s="118"/>
      <c r="K3" s="118"/>
      <c r="L3" s="118"/>
      <c r="M3" s="119"/>
      <c r="N3" s="120"/>
      <c r="O3" s="118"/>
    </row>
    <row collapsed="false" customFormat="false" customHeight="false" hidden="false" ht="12.75" outlineLevel="0" r="4">
      <c r="A4" s="117"/>
      <c r="B4" s="118"/>
      <c r="C4" s="118"/>
      <c r="D4" s="118"/>
      <c r="E4" s="118"/>
      <c r="F4" s="118"/>
      <c r="G4" s="118"/>
      <c r="H4" s="118"/>
      <c r="I4" s="118"/>
      <c r="J4" s="118"/>
      <c r="K4" s="118"/>
      <c r="L4" s="118"/>
      <c r="M4" s="119"/>
      <c r="N4" s="120"/>
      <c r="O4" s="118"/>
    </row>
    <row collapsed="false" customFormat="false" customHeight="false" hidden="false" ht="12.75" outlineLevel="0" r="5">
      <c r="A5" s="117"/>
      <c r="B5" s="118"/>
      <c r="C5" s="118"/>
      <c r="D5" s="118"/>
      <c r="E5" s="118"/>
      <c r="F5" s="118"/>
      <c r="G5" s="118"/>
      <c r="H5" s="118"/>
      <c r="I5" s="118"/>
      <c r="J5" s="118"/>
      <c r="K5" s="118"/>
      <c r="L5" s="118"/>
      <c r="M5" s="119"/>
      <c r="N5" s="120"/>
      <c r="O5" s="118"/>
    </row>
    <row collapsed="false" customFormat="false" customHeight="true" hidden="false" ht="12.75" outlineLevel="0" r="6">
      <c r="A6" s="121" t="s">
        <v>0</v>
      </c>
      <c r="B6" s="121"/>
      <c r="C6" s="121"/>
      <c r="D6" s="121"/>
      <c r="E6" s="121"/>
      <c r="F6" s="121"/>
      <c r="G6" s="121"/>
      <c r="H6" s="121"/>
      <c r="I6" s="121"/>
      <c r="J6" s="121"/>
      <c r="K6" s="121"/>
      <c r="L6" s="121"/>
      <c r="M6" s="121"/>
      <c r="N6" s="121"/>
      <c r="O6" s="118"/>
    </row>
    <row collapsed="false" customFormat="false" customHeight="true" hidden="false" ht="12.75" outlineLevel="0" r="7">
      <c r="A7" s="121" t="s">
        <v>1</v>
      </c>
      <c r="B7" s="121"/>
      <c r="C7" s="121"/>
      <c r="D7" s="121"/>
      <c r="E7" s="121"/>
      <c r="F7" s="121"/>
      <c r="G7" s="121"/>
      <c r="H7" s="121"/>
      <c r="I7" s="121"/>
      <c r="J7" s="121"/>
      <c r="K7" s="121"/>
      <c r="L7" s="121"/>
      <c r="M7" s="121"/>
      <c r="N7" s="121"/>
      <c r="O7" s="118"/>
    </row>
    <row collapsed="false" customFormat="false" customHeight="true" hidden="false" ht="12.75" outlineLevel="0" r="8">
      <c r="A8" s="122" t="s">
        <v>571</v>
      </c>
      <c r="B8" s="122"/>
      <c r="C8" s="122"/>
      <c r="D8" s="122"/>
      <c r="E8" s="122"/>
      <c r="F8" s="122"/>
      <c r="G8" s="122"/>
      <c r="H8" s="123" t="s">
        <v>7</v>
      </c>
      <c r="I8" s="123"/>
      <c r="J8" s="123"/>
      <c r="K8" s="123"/>
      <c r="L8" s="124" t="s">
        <v>572</v>
      </c>
      <c r="M8" s="124"/>
      <c r="N8" s="124"/>
      <c r="O8" s="118"/>
    </row>
    <row collapsed="false" customFormat="false" customHeight="true" hidden="false" ht="12.75" outlineLevel="0" r="9">
      <c r="A9" s="51" t="s">
        <v>6</v>
      </c>
      <c r="B9" s="51"/>
      <c r="C9" s="51"/>
      <c r="D9" s="51"/>
      <c r="E9" s="51"/>
      <c r="F9" s="51"/>
      <c r="G9" s="51"/>
      <c r="H9" s="123" t="s">
        <v>10</v>
      </c>
      <c r="I9" s="123"/>
      <c r="J9" s="123"/>
      <c r="K9" s="123"/>
      <c r="L9" s="125" t="s">
        <v>573</v>
      </c>
      <c r="M9" s="125"/>
      <c r="N9" s="125"/>
      <c r="O9" s="118"/>
    </row>
    <row collapsed="false" customFormat="false" customHeight="true" hidden="false" ht="12.75" outlineLevel="0" r="10">
      <c r="A10" s="51" t="s">
        <v>574</v>
      </c>
      <c r="B10" s="51"/>
      <c r="C10" s="51"/>
      <c r="D10" s="51"/>
      <c r="E10" s="51"/>
      <c r="F10" s="51"/>
      <c r="G10" s="51"/>
      <c r="H10" s="123" t="s">
        <v>575</v>
      </c>
      <c r="I10" s="123"/>
      <c r="J10" s="123"/>
      <c r="K10" s="123"/>
      <c r="L10" s="126"/>
      <c r="M10" s="126"/>
      <c r="N10" s="126"/>
      <c r="O10" s="118"/>
    </row>
    <row collapsed="false" customFormat="false" customHeight="false" hidden="false" ht="12.75" outlineLevel="0" r="11">
      <c r="A11" s="127"/>
      <c r="B11" s="127"/>
      <c r="C11" s="127"/>
      <c r="D11" s="127"/>
      <c r="E11" s="127"/>
      <c r="F11" s="127"/>
      <c r="G11" s="127"/>
      <c r="H11" s="127"/>
      <c r="I11" s="127"/>
      <c r="J11" s="127"/>
      <c r="K11" s="127"/>
      <c r="L11" s="127"/>
      <c r="M11" s="128"/>
      <c r="N11" s="128"/>
      <c r="O11" s="118"/>
    </row>
    <row collapsed="false" customFormat="false" customHeight="true" hidden="false" ht="12.75" outlineLevel="0" r="12">
      <c r="A12" s="129" t="s">
        <v>15</v>
      </c>
      <c r="B12" s="130" t="s">
        <v>576</v>
      </c>
      <c r="C12" s="129" t="s">
        <v>577</v>
      </c>
      <c r="D12" s="131" t="s">
        <v>578</v>
      </c>
      <c r="E12" s="131" t="s">
        <v>579</v>
      </c>
      <c r="F12" s="131"/>
      <c r="G12" s="131" t="s">
        <v>580</v>
      </c>
      <c r="H12" s="131"/>
      <c r="I12" s="132" t="s">
        <v>581</v>
      </c>
      <c r="J12" s="132"/>
      <c r="K12" s="132" t="s">
        <v>582</v>
      </c>
      <c r="L12" s="132"/>
      <c r="M12" s="130" t="s">
        <v>21</v>
      </c>
      <c r="N12" s="130" t="s">
        <v>22</v>
      </c>
      <c r="O12" s="118"/>
      <c r="P12" s="133"/>
    </row>
    <row collapsed="false" customFormat="false" customHeight="false" hidden="false" ht="12.75" outlineLevel="0" r="13">
      <c r="A13" s="129"/>
      <c r="B13" s="130"/>
      <c r="C13" s="129"/>
      <c r="D13" s="131"/>
      <c r="E13" s="130" t="s">
        <v>22</v>
      </c>
      <c r="F13" s="130" t="s">
        <v>583</v>
      </c>
      <c r="G13" s="130" t="s">
        <v>22</v>
      </c>
      <c r="H13" s="130" t="s">
        <v>583</v>
      </c>
      <c r="I13" s="130" t="s">
        <v>22</v>
      </c>
      <c r="J13" s="130" t="s">
        <v>583</v>
      </c>
      <c r="K13" s="130" t="s">
        <v>22</v>
      </c>
      <c r="L13" s="134" t="s">
        <v>583</v>
      </c>
      <c r="M13" s="130"/>
      <c r="N13" s="130"/>
      <c r="O13" s="118"/>
    </row>
    <row collapsed="false" customFormat="false" customHeight="true" hidden="false" ht="12.75" outlineLevel="0" r="14">
      <c r="A14" s="44" t="s">
        <v>584</v>
      </c>
      <c r="B14" s="45" t="s">
        <v>24</v>
      </c>
      <c r="C14" s="135" t="n">
        <f aca="false">'PLANILHA ORÇAMENTÁRIA'!J15</f>
        <v>0</v>
      </c>
      <c r="D14" s="136" t="n">
        <f aca="false">'PLANILHA ORÇAMENTÁRIA'!I15</f>
        <v>0</v>
      </c>
      <c r="E14" s="135"/>
      <c r="F14" s="136"/>
      <c r="G14" s="135"/>
      <c r="H14" s="136"/>
      <c r="I14" s="135"/>
      <c r="J14" s="136"/>
      <c r="K14" s="135"/>
      <c r="L14" s="136"/>
      <c r="M14" s="136" t="n">
        <f aca="false">F14+H14+J14+L14</f>
        <v>0</v>
      </c>
      <c r="N14" s="137" t="n">
        <f aca="false">E14+G14+I14+K14</f>
        <v>0</v>
      </c>
      <c r="O14" s="118"/>
    </row>
    <row collapsed="false" customFormat="false" customHeight="false" hidden="false" ht="12.75" outlineLevel="0" r="15">
      <c r="A15" s="44"/>
      <c r="B15" s="45"/>
      <c r="C15" s="135"/>
      <c r="D15" s="136"/>
      <c r="E15" s="135"/>
      <c r="F15" s="135"/>
      <c r="G15" s="135"/>
      <c r="H15" s="135"/>
      <c r="I15" s="135"/>
      <c r="J15" s="135"/>
      <c r="K15" s="135"/>
      <c r="L15" s="135"/>
      <c r="M15" s="136"/>
      <c r="N15" s="137"/>
      <c r="O15" s="118"/>
    </row>
    <row collapsed="false" customFormat="false" customHeight="true" hidden="false" ht="12.75" outlineLevel="0" r="16">
      <c r="A16" s="44" t="s">
        <v>585</v>
      </c>
      <c r="B16" s="45" t="s">
        <v>36</v>
      </c>
      <c r="C16" s="135" t="n">
        <f aca="false">'PLANILHA ORÇAMENTÁRIA'!J22</f>
        <v>0</v>
      </c>
      <c r="D16" s="138" t="n">
        <f aca="false">'PLANILHA ORÇAMENTÁRIA'!I22</f>
        <v>0</v>
      </c>
      <c r="E16" s="135"/>
      <c r="F16" s="136"/>
      <c r="G16" s="139"/>
      <c r="H16" s="140"/>
      <c r="I16" s="139"/>
      <c r="J16" s="140"/>
      <c r="K16" s="141"/>
      <c r="L16" s="142"/>
      <c r="M16" s="136" t="n">
        <f aca="false">F16+H16+J16+L16</f>
        <v>0</v>
      </c>
      <c r="N16" s="137" t="n">
        <f aca="false">E16+G16+I16+K16</f>
        <v>0</v>
      </c>
      <c r="O16" s="118"/>
    </row>
    <row collapsed="false" customFormat="false" customHeight="false" hidden="false" ht="12.75" outlineLevel="0" r="17">
      <c r="A17" s="44"/>
      <c r="B17" s="45"/>
      <c r="C17" s="135"/>
      <c r="D17" s="138"/>
      <c r="E17" s="135"/>
      <c r="F17" s="135"/>
      <c r="G17" s="139"/>
      <c r="H17" s="135"/>
      <c r="I17" s="139"/>
      <c r="J17" s="135"/>
      <c r="K17" s="141"/>
      <c r="L17" s="142"/>
      <c r="M17" s="136"/>
      <c r="N17" s="137"/>
      <c r="O17" s="118"/>
    </row>
    <row collapsed="false" customFormat="false" customHeight="true" hidden="false" ht="12.75" outlineLevel="0" r="18">
      <c r="A18" s="44" t="s">
        <v>586</v>
      </c>
      <c r="B18" s="45" t="s">
        <v>49</v>
      </c>
      <c r="C18" s="135" t="n">
        <f aca="false">'PLANILHA ORÇAMENTÁRIA'!J30</f>
        <v>0</v>
      </c>
      <c r="D18" s="138" t="n">
        <f aca="false">'PLANILHA ORÇAMENTÁRIA'!I30</f>
        <v>0</v>
      </c>
      <c r="E18" s="135"/>
      <c r="F18" s="136"/>
      <c r="G18" s="135"/>
      <c r="H18" s="136"/>
      <c r="I18" s="135"/>
      <c r="J18" s="136"/>
      <c r="K18" s="135"/>
      <c r="L18" s="136"/>
      <c r="M18" s="136" t="n">
        <f aca="false">F18+H18+J18+L18</f>
        <v>0</v>
      </c>
      <c r="N18" s="137" t="n">
        <f aca="false">E18+G18+I18+K18</f>
        <v>0</v>
      </c>
      <c r="O18" s="118"/>
    </row>
    <row collapsed="false" customFormat="false" customHeight="false" hidden="false" ht="12.75" outlineLevel="0" r="19">
      <c r="A19" s="44"/>
      <c r="B19" s="45"/>
      <c r="C19" s="135"/>
      <c r="D19" s="138"/>
      <c r="E19" s="135"/>
      <c r="F19" s="135"/>
      <c r="G19" s="135"/>
      <c r="H19" s="135"/>
      <c r="I19" s="135"/>
      <c r="J19" s="135"/>
      <c r="K19" s="135"/>
      <c r="L19" s="143"/>
      <c r="M19" s="136"/>
      <c r="N19" s="137"/>
      <c r="O19" s="118"/>
    </row>
    <row collapsed="false" customFormat="false" customHeight="true" hidden="false" ht="12.85" outlineLevel="0" r="20">
      <c r="A20" s="44" t="s">
        <v>587</v>
      </c>
      <c r="B20" s="45" t="s">
        <v>63</v>
      </c>
      <c r="C20" s="135" t="n">
        <f aca="false">'PLANILHA ORÇAMENTÁRIA'!J53</f>
        <v>0</v>
      </c>
      <c r="D20" s="138" t="n">
        <f aca="false">'PLANILHA ORÇAMENTÁRIA'!I53</f>
        <v>0</v>
      </c>
      <c r="E20" s="135"/>
      <c r="F20" s="136"/>
      <c r="G20" s="135"/>
      <c r="H20" s="136"/>
      <c r="I20" s="135"/>
      <c r="J20" s="136"/>
      <c r="K20" s="135"/>
      <c r="L20" s="136"/>
      <c r="M20" s="136" t="n">
        <f aca="false">F20+H20+J20+L20</f>
        <v>0</v>
      </c>
      <c r="N20" s="137" t="n">
        <f aca="false">E20+G20+I20+K20</f>
        <v>0</v>
      </c>
      <c r="O20" s="118"/>
    </row>
    <row collapsed="false" customFormat="false" customHeight="false" hidden="false" ht="12.75" outlineLevel="0" r="21">
      <c r="A21" s="44"/>
      <c r="B21" s="45"/>
      <c r="C21" s="135"/>
      <c r="D21" s="138"/>
      <c r="E21" s="135"/>
      <c r="F21" s="135"/>
      <c r="G21" s="135"/>
      <c r="H21" s="135"/>
      <c r="I21" s="135"/>
      <c r="J21" s="135"/>
      <c r="K21" s="135"/>
      <c r="L21" s="135"/>
      <c r="M21" s="136"/>
      <c r="N21" s="137"/>
      <c r="O21" s="118"/>
    </row>
    <row collapsed="false" customFormat="false" customHeight="true" hidden="false" ht="12.75" outlineLevel="0" r="22">
      <c r="A22" s="44" t="s">
        <v>588</v>
      </c>
      <c r="B22" s="45" t="s">
        <v>111</v>
      </c>
      <c r="C22" s="135" t="n">
        <f aca="false">'PLANILHA ORÇAMENTÁRIA'!J60</f>
        <v>0</v>
      </c>
      <c r="D22" s="138" t="n">
        <f aca="false">'PLANILHA ORÇAMENTÁRIA'!I60</f>
        <v>0</v>
      </c>
      <c r="E22" s="135"/>
      <c r="F22" s="136"/>
      <c r="G22" s="135"/>
      <c r="H22" s="136"/>
      <c r="I22" s="135"/>
      <c r="J22" s="136"/>
      <c r="K22" s="135"/>
      <c r="L22" s="136"/>
      <c r="M22" s="136" t="n">
        <f aca="false">F22+H22+J22+L22</f>
        <v>0</v>
      </c>
      <c r="N22" s="137" t="n">
        <f aca="false">E22+G22+I22+K22</f>
        <v>0</v>
      </c>
      <c r="O22" s="118"/>
    </row>
    <row collapsed="false" customFormat="false" customHeight="false" hidden="false" ht="12.75" outlineLevel="0" r="23">
      <c r="A23" s="44"/>
      <c r="B23" s="45"/>
      <c r="C23" s="135"/>
      <c r="D23" s="138"/>
      <c r="E23" s="135"/>
      <c r="F23" s="135"/>
      <c r="G23" s="135"/>
      <c r="H23" s="135"/>
      <c r="I23" s="135"/>
      <c r="J23" s="135"/>
      <c r="K23" s="135"/>
      <c r="L23" s="143"/>
      <c r="M23" s="136"/>
      <c r="N23" s="137"/>
      <c r="O23" s="118"/>
    </row>
    <row collapsed="false" customFormat="false" customHeight="true" hidden="false" ht="12.75" outlineLevel="0" r="24">
      <c r="A24" s="44" t="s">
        <v>589</v>
      </c>
      <c r="B24" s="45" t="s">
        <v>125</v>
      </c>
      <c r="C24" s="135" t="n">
        <f aca="false">'PLANILHA ORÇAMENTÁRIA'!J63</f>
        <v>0</v>
      </c>
      <c r="D24" s="138" t="n">
        <f aca="false">'PLANILHA ORÇAMENTÁRIA'!I63</f>
        <v>0</v>
      </c>
      <c r="E24" s="135"/>
      <c r="F24" s="136"/>
      <c r="G24" s="135"/>
      <c r="H24" s="136"/>
      <c r="I24" s="135"/>
      <c r="J24" s="136"/>
      <c r="K24" s="135"/>
      <c r="L24" s="136"/>
      <c r="M24" s="136" t="n">
        <f aca="false">F24+H24+J24+L24</f>
        <v>0</v>
      </c>
      <c r="N24" s="137" t="n">
        <f aca="false">E24+G24+I24+K24</f>
        <v>0</v>
      </c>
      <c r="O24" s="118"/>
    </row>
    <row collapsed="false" customFormat="false" customHeight="false" hidden="false" ht="12.75" outlineLevel="0" r="25">
      <c r="A25" s="44"/>
      <c r="B25" s="45"/>
      <c r="C25" s="135"/>
      <c r="D25" s="138"/>
      <c r="E25" s="135"/>
      <c r="F25" s="135"/>
      <c r="G25" s="135"/>
      <c r="H25" s="135"/>
      <c r="I25" s="135"/>
      <c r="J25" s="143"/>
      <c r="K25" s="135"/>
      <c r="L25" s="143"/>
      <c r="M25" s="136"/>
      <c r="N25" s="137"/>
      <c r="O25" s="118"/>
    </row>
    <row collapsed="false" customFormat="false" customHeight="true" hidden="false" ht="12.75" outlineLevel="0" r="26">
      <c r="A26" s="44" t="s">
        <v>590</v>
      </c>
      <c r="B26" s="45" t="s">
        <v>129</v>
      </c>
      <c r="C26" s="135" t="n">
        <f aca="false">'PLANILHA ORÇAMENTÁRIA'!J77</f>
        <v>0</v>
      </c>
      <c r="D26" s="138" t="n">
        <f aca="false">'PLANILHA ORÇAMENTÁRIA'!I77</f>
        <v>0</v>
      </c>
      <c r="E26" s="135"/>
      <c r="F26" s="136"/>
      <c r="G26" s="135"/>
      <c r="H26" s="136"/>
      <c r="I26" s="135"/>
      <c r="J26" s="136"/>
      <c r="K26" s="135"/>
      <c r="L26" s="136"/>
      <c r="M26" s="136" t="n">
        <f aca="false">F26+H26+J26+L26</f>
        <v>0</v>
      </c>
      <c r="N26" s="137" t="n">
        <f aca="false">E26+G26+I26+K26</f>
        <v>0</v>
      </c>
      <c r="O26" s="118"/>
    </row>
    <row collapsed="false" customFormat="false" customHeight="false" hidden="false" ht="12.75" outlineLevel="0" r="27">
      <c r="A27" s="44"/>
      <c r="B27" s="45"/>
      <c r="C27" s="135"/>
      <c r="D27" s="138"/>
      <c r="E27" s="135"/>
      <c r="F27" s="135"/>
      <c r="G27" s="135"/>
      <c r="H27" s="135"/>
      <c r="I27" s="135"/>
      <c r="J27" s="135"/>
      <c r="K27" s="135"/>
      <c r="L27" s="135"/>
      <c r="M27" s="136"/>
      <c r="N27" s="137"/>
      <c r="O27" s="118"/>
    </row>
    <row collapsed="false" customFormat="false" customHeight="true" hidden="false" ht="12.75" outlineLevel="0" r="28">
      <c r="A28" s="44" t="s">
        <v>591</v>
      </c>
      <c r="B28" s="45" t="s">
        <v>155</v>
      </c>
      <c r="C28" s="135" t="n">
        <f aca="false">'PLANILHA ORÇAMENTÁRIA'!J98</f>
        <v>0</v>
      </c>
      <c r="D28" s="138" t="n">
        <f aca="false">'PLANILHA ORÇAMENTÁRIA'!I98</f>
        <v>0</v>
      </c>
      <c r="E28" s="135"/>
      <c r="F28" s="136"/>
      <c r="G28" s="135"/>
      <c r="H28" s="136"/>
      <c r="I28" s="135"/>
      <c r="J28" s="136"/>
      <c r="K28" s="135"/>
      <c r="L28" s="136"/>
      <c r="M28" s="136" t="n">
        <f aca="false">F28+H28+J28+L28</f>
        <v>0</v>
      </c>
      <c r="N28" s="137" t="n">
        <f aca="false">E28+G28+I28+K28</f>
        <v>0</v>
      </c>
      <c r="O28" s="118"/>
    </row>
    <row collapsed="false" customFormat="false" customHeight="false" hidden="false" ht="12.75" outlineLevel="0" r="29">
      <c r="A29" s="44"/>
      <c r="B29" s="45"/>
      <c r="C29" s="135"/>
      <c r="D29" s="138"/>
      <c r="E29" s="135"/>
      <c r="F29" s="135"/>
      <c r="G29" s="135"/>
      <c r="H29" s="135"/>
      <c r="I29" s="135"/>
      <c r="J29" s="135"/>
      <c r="K29" s="135"/>
      <c r="L29" s="135"/>
      <c r="M29" s="136"/>
      <c r="N29" s="137"/>
      <c r="O29" s="118"/>
    </row>
    <row collapsed="false" customFormat="false" customHeight="true" hidden="false" ht="12.75" outlineLevel="0" r="30">
      <c r="A30" s="44" t="s">
        <v>592</v>
      </c>
      <c r="B30" s="45" t="s">
        <v>196</v>
      </c>
      <c r="C30" s="135" t="n">
        <f aca="false">'PLANILHA ORÇAMENTÁRIA'!J112</f>
        <v>0</v>
      </c>
      <c r="D30" s="138" t="n">
        <f aca="false">'PLANILHA ORÇAMENTÁRIA'!I112</f>
        <v>0</v>
      </c>
      <c r="E30" s="135"/>
      <c r="F30" s="136"/>
      <c r="G30" s="135"/>
      <c r="H30" s="136"/>
      <c r="I30" s="135"/>
      <c r="J30" s="136"/>
      <c r="K30" s="135"/>
      <c r="L30" s="136"/>
      <c r="M30" s="136" t="n">
        <f aca="false">F30+H30+J30+L30</f>
        <v>0</v>
      </c>
      <c r="N30" s="137" t="n">
        <f aca="false">E30+G30+I30+K30</f>
        <v>0</v>
      </c>
      <c r="O30" s="118"/>
    </row>
    <row collapsed="false" customFormat="false" customHeight="false" hidden="false" ht="12.75" outlineLevel="0" r="31">
      <c r="A31" s="44"/>
      <c r="B31" s="45"/>
      <c r="C31" s="135"/>
      <c r="D31" s="138"/>
      <c r="E31" s="135"/>
      <c r="F31" s="135"/>
      <c r="G31" s="135"/>
      <c r="H31" s="135"/>
      <c r="I31" s="135"/>
      <c r="J31" s="135"/>
      <c r="K31" s="135"/>
      <c r="L31" s="135"/>
      <c r="M31" s="136"/>
      <c r="N31" s="137"/>
      <c r="O31" s="118"/>
    </row>
    <row collapsed="false" customFormat="false" customHeight="true" hidden="false" ht="12.75" outlineLevel="0" r="32">
      <c r="A32" s="44" t="s">
        <v>593</v>
      </c>
      <c r="B32" s="45" t="s">
        <v>219</v>
      </c>
      <c r="C32" s="135" t="n">
        <f aca="false">'PLANILHA ORÇAMENTÁRIA'!J119</f>
        <v>0</v>
      </c>
      <c r="D32" s="138" t="n">
        <f aca="false">'PLANILHA ORÇAMENTÁRIA'!I119</f>
        <v>0</v>
      </c>
      <c r="E32" s="135"/>
      <c r="F32" s="136"/>
      <c r="G32" s="135"/>
      <c r="H32" s="136"/>
      <c r="I32" s="135"/>
      <c r="J32" s="136"/>
      <c r="K32" s="135"/>
      <c r="L32" s="136"/>
      <c r="M32" s="136" t="n">
        <f aca="false">F32+H32+J32+L32</f>
        <v>0</v>
      </c>
      <c r="N32" s="137" t="n">
        <f aca="false">E32+G32+I32+K32</f>
        <v>0</v>
      </c>
      <c r="O32" s="118"/>
    </row>
    <row collapsed="false" customFormat="false" customHeight="false" hidden="false" ht="12.75" outlineLevel="0" r="33">
      <c r="A33" s="44"/>
      <c r="B33" s="45"/>
      <c r="C33" s="135"/>
      <c r="D33" s="138"/>
      <c r="E33" s="135"/>
      <c r="F33" s="135"/>
      <c r="G33" s="135"/>
      <c r="H33" s="135"/>
      <c r="I33" s="135"/>
      <c r="J33" s="143"/>
      <c r="K33" s="135"/>
      <c r="L33" s="143"/>
      <c r="M33" s="136"/>
      <c r="N33" s="137"/>
      <c r="O33" s="118"/>
    </row>
    <row collapsed="false" customFormat="false" customHeight="true" hidden="false" ht="12.75" outlineLevel="0" r="34">
      <c r="A34" s="44" t="s">
        <v>594</v>
      </c>
      <c r="B34" s="45" t="s">
        <v>232</v>
      </c>
      <c r="C34" s="135" t="n">
        <f aca="false">'PLANILHA ORÇAMENTÁRIA'!J144</f>
        <v>0</v>
      </c>
      <c r="D34" s="138" t="n">
        <f aca="false">'PLANILHA ORÇAMENTÁRIA'!I144</f>
        <v>0</v>
      </c>
      <c r="E34" s="141"/>
      <c r="F34" s="142"/>
      <c r="G34" s="135"/>
      <c r="H34" s="136"/>
      <c r="I34" s="135"/>
      <c r="J34" s="136"/>
      <c r="K34" s="135"/>
      <c r="L34" s="136"/>
      <c r="M34" s="136" t="n">
        <f aca="false">F34+H34+J34+L34</f>
        <v>0</v>
      </c>
      <c r="N34" s="137" t="n">
        <f aca="false">E34+G34+I34+K34</f>
        <v>0</v>
      </c>
      <c r="O34" s="118"/>
    </row>
    <row collapsed="false" customFormat="false" customHeight="false" hidden="false" ht="12.75" outlineLevel="0" r="35">
      <c r="A35" s="44"/>
      <c r="B35" s="45"/>
      <c r="C35" s="135"/>
      <c r="D35" s="138"/>
      <c r="E35" s="141"/>
      <c r="F35" s="142"/>
      <c r="G35" s="135"/>
      <c r="H35" s="135"/>
      <c r="I35" s="135"/>
      <c r="J35" s="135"/>
      <c r="K35" s="135"/>
      <c r="L35" s="135"/>
      <c r="M35" s="136"/>
      <c r="N35" s="137"/>
      <c r="O35" s="118"/>
    </row>
    <row collapsed="false" customFormat="false" customHeight="true" hidden="false" ht="12.75" outlineLevel="0" r="36">
      <c r="A36" s="44" t="s">
        <v>595</v>
      </c>
      <c r="B36" s="45" t="s">
        <v>281</v>
      </c>
      <c r="C36" s="135" t="n">
        <f aca="false">'PLANILHA ORÇAMENTÁRIA'!J164</f>
        <v>0</v>
      </c>
      <c r="D36" s="138" t="n">
        <f aca="false">'PLANILHA ORÇAMENTÁRIA'!I164</f>
        <v>0</v>
      </c>
      <c r="E36" s="135"/>
      <c r="F36" s="136"/>
      <c r="G36" s="141"/>
      <c r="H36" s="142"/>
      <c r="I36" s="141"/>
      <c r="J36" s="142"/>
      <c r="K36" s="139"/>
      <c r="L36" s="140"/>
      <c r="M36" s="136" t="n">
        <f aca="false">F36+H36+J36+L36</f>
        <v>0</v>
      </c>
      <c r="N36" s="137" t="n">
        <f aca="false">E36+G36+I36+K36</f>
        <v>0</v>
      </c>
      <c r="O36" s="118"/>
    </row>
    <row collapsed="false" customFormat="false" customHeight="false" hidden="false" ht="12.75" outlineLevel="0" r="37">
      <c r="A37" s="44"/>
      <c r="B37" s="45"/>
      <c r="C37" s="135"/>
      <c r="D37" s="138"/>
      <c r="E37" s="135"/>
      <c r="F37" s="135"/>
      <c r="G37" s="141"/>
      <c r="H37" s="142"/>
      <c r="I37" s="141"/>
      <c r="J37" s="142"/>
      <c r="K37" s="139"/>
      <c r="L37" s="144"/>
      <c r="M37" s="136"/>
      <c r="N37" s="137"/>
      <c r="O37" s="118"/>
    </row>
    <row collapsed="false" customFormat="false" customHeight="true" hidden="false" ht="12.75" outlineLevel="0" r="38">
      <c r="A38" s="44" t="s">
        <v>596</v>
      </c>
      <c r="B38" s="45" t="s">
        <v>318</v>
      </c>
      <c r="C38" s="135" t="n">
        <f aca="false">'PLANILHA ORÇAMENTÁRIA'!J185</f>
        <v>0</v>
      </c>
      <c r="D38" s="138" t="n">
        <f aca="false">'PLANILHA ORÇAMENTÁRIA'!I185</f>
        <v>0</v>
      </c>
      <c r="E38" s="135"/>
      <c r="F38" s="136"/>
      <c r="G38" s="135"/>
      <c r="H38" s="136"/>
      <c r="I38" s="135"/>
      <c r="J38" s="136"/>
      <c r="K38" s="135"/>
      <c r="L38" s="136"/>
      <c r="M38" s="136" t="n">
        <f aca="false">F38+H38+J38+L38</f>
        <v>0</v>
      </c>
      <c r="N38" s="137" t="n">
        <f aca="false">E38+G38+I38+K38</f>
        <v>0</v>
      </c>
      <c r="O38" s="118"/>
    </row>
    <row collapsed="false" customFormat="false" customHeight="false" hidden="false" ht="12.75" outlineLevel="0" r="39">
      <c r="A39" s="44"/>
      <c r="B39" s="45"/>
      <c r="C39" s="135"/>
      <c r="D39" s="138"/>
      <c r="E39" s="135"/>
      <c r="F39" s="135"/>
      <c r="G39" s="135"/>
      <c r="H39" s="135"/>
      <c r="I39" s="135"/>
      <c r="J39" s="135"/>
      <c r="K39" s="135"/>
      <c r="L39" s="143"/>
      <c r="M39" s="136"/>
      <c r="N39" s="137"/>
      <c r="O39" s="118"/>
    </row>
    <row collapsed="false" customFormat="false" customHeight="true" hidden="false" ht="12.75" outlineLevel="0" r="40">
      <c r="A40" s="44" t="s">
        <v>597</v>
      </c>
      <c r="B40" s="45" t="s">
        <v>358</v>
      </c>
      <c r="C40" s="135" t="n">
        <f aca="false">'PLANILHA ORÇAMENTÁRIA'!J197</f>
        <v>0</v>
      </c>
      <c r="D40" s="138" t="n">
        <f aca="false">'PLANILHA ORÇAMENTÁRIA'!I197</f>
        <v>0</v>
      </c>
      <c r="E40" s="135"/>
      <c r="F40" s="136"/>
      <c r="G40" s="139"/>
      <c r="H40" s="140"/>
      <c r="I40" s="139"/>
      <c r="J40" s="140"/>
      <c r="K40" s="139"/>
      <c r="L40" s="140"/>
      <c r="M40" s="136" t="n">
        <f aca="false">F40+H40+J40+L40</f>
        <v>0</v>
      </c>
      <c r="N40" s="137" t="n">
        <f aca="false">E40+G40+I40+K40</f>
        <v>0</v>
      </c>
      <c r="O40" s="118"/>
    </row>
    <row collapsed="false" customFormat="false" customHeight="false" hidden="false" ht="12.75" outlineLevel="0" r="41">
      <c r="A41" s="44"/>
      <c r="B41" s="45"/>
      <c r="C41" s="135"/>
      <c r="D41" s="138"/>
      <c r="E41" s="135"/>
      <c r="F41" s="135"/>
      <c r="G41" s="139"/>
      <c r="H41" s="135"/>
      <c r="I41" s="139"/>
      <c r="J41" s="135"/>
      <c r="K41" s="139"/>
      <c r="L41" s="144"/>
      <c r="M41" s="136"/>
      <c r="N41" s="137"/>
      <c r="O41" s="118"/>
    </row>
    <row collapsed="false" customFormat="false" customHeight="true" hidden="false" ht="12.75" outlineLevel="0" r="42">
      <c r="A42" s="44" t="s">
        <v>598</v>
      </c>
      <c r="B42" s="45" t="s">
        <v>379</v>
      </c>
      <c r="C42" s="135" t="n">
        <f aca="false">'PLANILHA ORÇAMENTÁRIA'!J253</f>
        <v>0</v>
      </c>
      <c r="D42" s="138" t="n">
        <f aca="false">'PLANILHA ORÇAMENTÁRIA'!I253</f>
        <v>0</v>
      </c>
      <c r="E42" s="135"/>
      <c r="F42" s="136"/>
      <c r="G42" s="139"/>
      <c r="H42" s="140"/>
      <c r="I42" s="139"/>
      <c r="J42" s="140"/>
      <c r="K42" s="139"/>
      <c r="L42" s="140"/>
      <c r="M42" s="136" t="n">
        <f aca="false">F42+H42+J42+L42</f>
        <v>0</v>
      </c>
      <c r="N42" s="137" t="n">
        <f aca="false">E42+G42+I42+K42</f>
        <v>0</v>
      </c>
      <c r="O42" s="118"/>
    </row>
    <row collapsed="false" customFormat="false" customHeight="false" hidden="false" ht="12.75" outlineLevel="0" r="43">
      <c r="A43" s="44"/>
      <c r="B43" s="45"/>
      <c r="C43" s="135"/>
      <c r="D43" s="138"/>
      <c r="E43" s="135"/>
      <c r="F43" s="135"/>
      <c r="G43" s="139"/>
      <c r="H43" s="135"/>
      <c r="I43" s="139"/>
      <c r="J43" s="135"/>
      <c r="K43" s="139"/>
      <c r="L43" s="144"/>
      <c r="M43" s="136"/>
      <c r="N43" s="137"/>
      <c r="O43" s="118"/>
    </row>
    <row collapsed="false" customFormat="false" customHeight="true" hidden="false" ht="12.75" outlineLevel="0" r="44">
      <c r="A44" s="44" t="s">
        <v>599</v>
      </c>
      <c r="B44" s="45" t="s">
        <v>493</v>
      </c>
      <c r="C44" s="135" t="n">
        <f aca="false">'PLANILHA ORÇAMENTÁRIA'!J273</f>
        <v>0</v>
      </c>
      <c r="D44" s="138" t="n">
        <f aca="false">'PLANILHA ORÇAMENTÁRIA'!I273</f>
        <v>0</v>
      </c>
      <c r="E44" s="135"/>
      <c r="F44" s="136"/>
      <c r="G44" s="141"/>
      <c r="H44" s="142"/>
      <c r="I44" s="141"/>
      <c r="J44" s="142"/>
      <c r="K44" s="141"/>
      <c r="L44" s="142"/>
      <c r="M44" s="136" t="n">
        <f aca="false">F44+H44+J44+L44</f>
        <v>0</v>
      </c>
      <c r="N44" s="137" t="n">
        <f aca="false">E44+G44+I44+K44</f>
        <v>0</v>
      </c>
      <c r="O44" s="118"/>
    </row>
    <row collapsed="false" customFormat="false" customHeight="false" hidden="false" ht="12.75" outlineLevel="0" r="45">
      <c r="A45" s="44"/>
      <c r="B45" s="45"/>
      <c r="C45" s="135"/>
      <c r="D45" s="138"/>
      <c r="E45" s="135"/>
      <c r="F45" s="135"/>
      <c r="G45" s="141"/>
      <c r="H45" s="142"/>
      <c r="I45" s="141"/>
      <c r="J45" s="142"/>
      <c r="K45" s="141"/>
      <c r="L45" s="142"/>
      <c r="M45" s="136"/>
      <c r="N45" s="137"/>
      <c r="O45" s="118"/>
    </row>
    <row collapsed="false" customFormat="false" customHeight="true" hidden="false" ht="12.75" outlineLevel="0" r="46">
      <c r="A46" s="44" t="s">
        <v>600</v>
      </c>
      <c r="B46" s="45" t="s">
        <v>530</v>
      </c>
      <c r="C46" s="135" t="n">
        <f aca="false">'PLANILHA ORÇAMENTÁRIA'!J277</f>
        <v>0</v>
      </c>
      <c r="D46" s="138" t="n">
        <f aca="false">'PLANILHA ORÇAMENTÁRIA'!I277</f>
        <v>0</v>
      </c>
      <c r="E46" s="135"/>
      <c r="F46" s="136"/>
      <c r="G46" s="135"/>
      <c r="H46" s="136"/>
      <c r="I46" s="141"/>
      <c r="J46" s="142"/>
      <c r="K46" s="141"/>
      <c r="L46" s="142"/>
      <c r="M46" s="136" t="n">
        <f aca="false">F46+H46+J46+L46</f>
        <v>0</v>
      </c>
      <c r="N46" s="137" t="n">
        <f aca="false">E46+G46+I46+K46</f>
        <v>0</v>
      </c>
      <c r="O46" s="118"/>
    </row>
    <row collapsed="false" customFormat="false" customHeight="false" hidden="false" ht="12.75" outlineLevel="0" r="47">
      <c r="A47" s="44"/>
      <c r="B47" s="45"/>
      <c r="C47" s="135"/>
      <c r="D47" s="138"/>
      <c r="E47" s="135"/>
      <c r="F47" s="135"/>
      <c r="G47" s="135"/>
      <c r="H47" s="135"/>
      <c r="I47" s="141"/>
      <c r="J47" s="142"/>
      <c r="K47" s="141"/>
      <c r="L47" s="142"/>
      <c r="M47" s="136"/>
      <c r="N47" s="137"/>
      <c r="O47" s="118"/>
    </row>
    <row collapsed="false" customFormat="false" customHeight="true" hidden="false" ht="12.75" outlineLevel="0" r="48">
      <c r="A48" s="44" t="s">
        <v>601</v>
      </c>
      <c r="B48" s="45" t="s">
        <v>535</v>
      </c>
      <c r="C48" s="135" t="n">
        <f aca="false">'PLANILHA ORÇAMENTÁRIA'!J283</f>
        <v>0</v>
      </c>
      <c r="D48" s="138" t="n">
        <f aca="false">'PLANILHA ORÇAMENTÁRIA'!I283</f>
        <v>0</v>
      </c>
      <c r="E48" s="141"/>
      <c r="F48" s="142"/>
      <c r="G48" s="135"/>
      <c r="H48" s="136"/>
      <c r="I48" s="139"/>
      <c r="J48" s="140"/>
      <c r="K48" s="141"/>
      <c r="L48" s="140"/>
      <c r="M48" s="136" t="n">
        <f aca="false">F48+H48+J48+L48</f>
        <v>0</v>
      </c>
      <c r="N48" s="137" t="n">
        <f aca="false">E48+G48+I48+K48</f>
        <v>0</v>
      </c>
      <c r="O48" s="118"/>
    </row>
    <row collapsed="false" customFormat="false" customHeight="false" hidden="false" ht="12.75" outlineLevel="0" r="49">
      <c r="A49" s="44"/>
      <c r="B49" s="45"/>
      <c r="C49" s="135"/>
      <c r="D49" s="138"/>
      <c r="E49" s="141"/>
      <c r="F49" s="142"/>
      <c r="G49" s="135"/>
      <c r="H49" s="135"/>
      <c r="I49" s="139"/>
      <c r="J49" s="135"/>
      <c r="K49" s="141"/>
      <c r="L49" s="144"/>
      <c r="M49" s="136"/>
      <c r="N49" s="137"/>
      <c r="O49" s="118"/>
    </row>
    <row collapsed="false" customFormat="false" customHeight="true" hidden="false" ht="12.75" outlineLevel="0" r="50">
      <c r="A50" s="44" t="s">
        <v>602</v>
      </c>
      <c r="B50" s="45" t="s">
        <v>545</v>
      </c>
      <c r="C50" s="135" t="n">
        <f aca="false">'PLANILHA ORÇAMENTÁRIA'!J293</f>
        <v>0</v>
      </c>
      <c r="D50" s="138" t="n">
        <f aca="false">'PLANILHA ORÇAMENTÁRIA'!I293</f>
        <v>0</v>
      </c>
      <c r="E50" s="139"/>
      <c r="F50" s="145"/>
      <c r="G50" s="135"/>
      <c r="H50" s="136"/>
      <c r="I50" s="135"/>
      <c r="J50" s="136"/>
      <c r="K50" s="141"/>
      <c r="L50" s="140"/>
      <c r="M50" s="136" t="n">
        <f aca="false">F50+H50+J50+L50</f>
        <v>0</v>
      </c>
      <c r="N50" s="137" t="n">
        <f aca="false">E50+G50+I50+K50</f>
        <v>0</v>
      </c>
      <c r="O50" s="118"/>
    </row>
    <row collapsed="false" customFormat="false" customHeight="false" hidden="false" ht="12.75" outlineLevel="0" r="51">
      <c r="A51" s="44"/>
      <c r="B51" s="45"/>
      <c r="C51" s="135"/>
      <c r="D51" s="138"/>
      <c r="E51" s="139"/>
      <c r="F51" s="135"/>
      <c r="G51" s="135"/>
      <c r="H51" s="135"/>
      <c r="I51" s="135"/>
      <c r="J51" s="135"/>
      <c r="K51" s="141"/>
      <c r="L51" s="144"/>
      <c r="M51" s="136"/>
      <c r="N51" s="137"/>
      <c r="O51" s="118"/>
    </row>
    <row collapsed="false" customFormat="false" customHeight="true" hidden="false" ht="12.75" outlineLevel="0" r="52">
      <c r="A52" s="44" t="s">
        <v>603</v>
      </c>
      <c r="B52" s="45" t="s">
        <v>567</v>
      </c>
      <c r="C52" s="135" t="n">
        <f aca="false">'PLANILHA ORÇAMENTÁRIA'!J296</f>
        <v>0</v>
      </c>
      <c r="D52" s="138" t="n">
        <f aca="false">'PLANILHA ORÇAMENTÁRIA'!I296</f>
        <v>0</v>
      </c>
      <c r="E52" s="141"/>
      <c r="F52" s="142"/>
      <c r="G52" s="141"/>
      <c r="H52" s="142"/>
      <c r="I52" s="141"/>
      <c r="J52" s="142"/>
      <c r="K52" s="135"/>
      <c r="L52" s="136"/>
      <c r="M52" s="136" t="n">
        <f aca="false">F52+H52+J52+L52</f>
        <v>0</v>
      </c>
      <c r="N52" s="137" t="n">
        <f aca="false">E52+G52+I52+K52</f>
        <v>0</v>
      </c>
      <c r="O52" s="118"/>
    </row>
    <row collapsed="false" customFormat="false" customHeight="false" hidden="false" ht="12.75" outlineLevel="0" r="53">
      <c r="A53" s="44"/>
      <c r="B53" s="45"/>
      <c r="C53" s="135"/>
      <c r="D53" s="138"/>
      <c r="E53" s="141"/>
      <c r="F53" s="142"/>
      <c r="G53" s="141"/>
      <c r="H53" s="142"/>
      <c r="I53" s="141"/>
      <c r="J53" s="142"/>
      <c r="K53" s="135"/>
      <c r="L53" s="135"/>
      <c r="M53" s="136"/>
      <c r="N53" s="137"/>
      <c r="O53" s="118"/>
    </row>
    <row collapsed="false" customFormat="false" customHeight="false" hidden="false" ht="13.4" outlineLevel="0" r="54">
      <c r="A54" s="146"/>
      <c r="B54" s="147" t="s">
        <v>604</v>
      </c>
      <c r="C54" s="148" t="n">
        <f aca="false">SUM(C14:C53)</f>
        <v>0</v>
      </c>
      <c r="D54" s="149" t="n">
        <f aca="false">SUM(D14:D53)</f>
        <v>0</v>
      </c>
      <c r="E54" s="150" t="e">
        <f aca="false">F54/D54</f>
        <v>#DIV/0!</v>
      </c>
      <c r="F54" s="149" t="n">
        <f aca="false">F14+F16+F18+F20+F22+F24+F26+F28+F30+F32+F34+F36+F38+F40+F42+F44+F46+F48+F50+F52</f>
        <v>0</v>
      </c>
      <c r="G54" s="150" t="e">
        <f aca="false">H54/D54</f>
        <v>#DIV/0!</v>
      </c>
      <c r="H54" s="149" t="n">
        <f aca="false">H14+H16+H18+H20+H22+H24+H26+H28+H30+H32+H34+H36+H38+H40+H42+H44+H46+H48+H50+H52</f>
        <v>0</v>
      </c>
      <c r="I54" s="150" t="e">
        <f aca="false">J54/D54</f>
        <v>#DIV/0!</v>
      </c>
      <c r="J54" s="149" t="n">
        <f aca="false">J14+J16+J18+J20+J22+J24+J26+J28+J30+J32+J34+J36+J38+J40+J42+J44+J46+J48+J50+J52</f>
        <v>0</v>
      </c>
      <c r="K54" s="150" t="e">
        <f aca="false">L54/D54</f>
        <v>#DIV/0!</v>
      </c>
      <c r="L54" s="151" t="n">
        <f aca="false">L14+L16+L18+L20+L22+L24+L26+L28+L30+L32+L34+L36+L38+L40+L42+L44+L46+L48+L50+L52</f>
        <v>0</v>
      </c>
      <c r="M54" s="149" t="n">
        <f aca="false">SUM(M14:M53)</f>
        <v>0</v>
      </c>
      <c r="N54" s="152" t="e">
        <f aca="false">K54+I54+G54+E54</f>
        <v>#DIV/0!</v>
      </c>
      <c r="O54" s="118"/>
    </row>
  </sheetData>
  <mergeCells count="223">
    <mergeCell ref="A6:N6"/>
    <mergeCell ref="A7:N7"/>
    <mergeCell ref="A8:G8"/>
    <mergeCell ref="H8:K8"/>
    <mergeCell ref="L8:N8"/>
    <mergeCell ref="A9:G9"/>
    <mergeCell ref="H9:K9"/>
    <mergeCell ref="L9:N9"/>
    <mergeCell ref="A10:G10"/>
    <mergeCell ref="H10:K10"/>
    <mergeCell ref="L10:N10"/>
    <mergeCell ref="A11:L11"/>
    <mergeCell ref="M11:N11"/>
    <mergeCell ref="A12:A13"/>
    <mergeCell ref="B12:B13"/>
    <mergeCell ref="C12:C13"/>
    <mergeCell ref="D12:D13"/>
    <mergeCell ref="E12:F12"/>
    <mergeCell ref="G12:H12"/>
    <mergeCell ref="I12:J12"/>
    <mergeCell ref="K12:L12"/>
    <mergeCell ref="M12:M13"/>
    <mergeCell ref="N12:N13"/>
    <mergeCell ref="A14:A15"/>
    <mergeCell ref="B14:B15"/>
    <mergeCell ref="C14:C15"/>
    <mergeCell ref="D14:D15"/>
    <mergeCell ref="E14:E15"/>
    <mergeCell ref="G14:G15"/>
    <mergeCell ref="I14:I15"/>
    <mergeCell ref="K14:K15"/>
    <mergeCell ref="M14:M15"/>
    <mergeCell ref="N14:N15"/>
    <mergeCell ref="A16:A17"/>
    <mergeCell ref="B16:B17"/>
    <mergeCell ref="C16:C17"/>
    <mergeCell ref="D16:D17"/>
    <mergeCell ref="E16:E17"/>
    <mergeCell ref="G16:G17"/>
    <mergeCell ref="I16:I17"/>
    <mergeCell ref="K16:K17"/>
    <mergeCell ref="M16:M17"/>
    <mergeCell ref="N16:N17"/>
    <mergeCell ref="A18:A19"/>
    <mergeCell ref="B18:B19"/>
    <mergeCell ref="C18:C19"/>
    <mergeCell ref="D18:D19"/>
    <mergeCell ref="E18:E19"/>
    <mergeCell ref="G18:G19"/>
    <mergeCell ref="I18:I19"/>
    <mergeCell ref="K18:K19"/>
    <mergeCell ref="M18:M19"/>
    <mergeCell ref="N18:N19"/>
    <mergeCell ref="A20:A21"/>
    <mergeCell ref="B20:B21"/>
    <mergeCell ref="C20:C21"/>
    <mergeCell ref="D20:D21"/>
    <mergeCell ref="E20:E21"/>
    <mergeCell ref="G20:G21"/>
    <mergeCell ref="I20:I21"/>
    <mergeCell ref="K20:K21"/>
    <mergeCell ref="M20:M21"/>
    <mergeCell ref="N20:N21"/>
    <mergeCell ref="A22:A23"/>
    <mergeCell ref="B22:B23"/>
    <mergeCell ref="C22:C23"/>
    <mergeCell ref="D22:D23"/>
    <mergeCell ref="E22:E23"/>
    <mergeCell ref="G22:G23"/>
    <mergeCell ref="I22:I23"/>
    <mergeCell ref="K22:K23"/>
    <mergeCell ref="M22:M23"/>
    <mergeCell ref="N22:N23"/>
    <mergeCell ref="A24:A25"/>
    <mergeCell ref="B24:B25"/>
    <mergeCell ref="C24:C25"/>
    <mergeCell ref="D24:D25"/>
    <mergeCell ref="E24:E25"/>
    <mergeCell ref="G24:G25"/>
    <mergeCell ref="I24:I25"/>
    <mergeCell ref="K24:K25"/>
    <mergeCell ref="M24:M25"/>
    <mergeCell ref="N24:N25"/>
    <mergeCell ref="A26:A27"/>
    <mergeCell ref="B26:B27"/>
    <mergeCell ref="C26:C27"/>
    <mergeCell ref="D26:D27"/>
    <mergeCell ref="E26:E27"/>
    <mergeCell ref="G26:G27"/>
    <mergeCell ref="I26:I27"/>
    <mergeCell ref="K26:K27"/>
    <mergeCell ref="M26:M27"/>
    <mergeCell ref="N26:N27"/>
    <mergeCell ref="A28:A29"/>
    <mergeCell ref="B28:B29"/>
    <mergeCell ref="C28:C29"/>
    <mergeCell ref="D28:D29"/>
    <mergeCell ref="E28:E29"/>
    <mergeCell ref="G28:G29"/>
    <mergeCell ref="I28:I29"/>
    <mergeCell ref="K28:K29"/>
    <mergeCell ref="M28:M29"/>
    <mergeCell ref="N28:N29"/>
    <mergeCell ref="A30:A31"/>
    <mergeCell ref="B30:B31"/>
    <mergeCell ref="C30:C31"/>
    <mergeCell ref="D30:D31"/>
    <mergeCell ref="E30:E31"/>
    <mergeCell ref="G30:G31"/>
    <mergeCell ref="I30:I31"/>
    <mergeCell ref="K30:K31"/>
    <mergeCell ref="M30:M31"/>
    <mergeCell ref="N30:N31"/>
    <mergeCell ref="A32:A33"/>
    <mergeCell ref="B32:B33"/>
    <mergeCell ref="C32:C33"/>
    <mergeCell ref="D32:D33"/>
    <mergeCell ref="E32:E33"/>
    <mergeCell ref="G32:G33"/>
    <mergeCell ref="I32:I33"/>
    <mergeCell ref="K32:K33"/>
    <mergeCell ref="M32:M33"/>
    <mergeCell ref="N32:N33"/>
    <mergeCell ref="A34:A35"/>
    <mergeCell ref="B34:B35"/>
    <mergeCell ref="C34:C35"/>
    <mergeCell ref="D34:D35"/>
    <mergeCell ref="E34:E35"/>
    <mergeCell ref="G34:G35"/>
    <mergeCell ref="I34:I35"/>
    <mergeCell ref="K34:K35"/>
    <mergeCell ref="M34:M35"/>
    <mergeCell ref="N34:N35"/>
    <mergeCell ref="A36:A37"/>
    <mergeCell ref="B36:B37"/>
    <mergeCell ref="C36:C37"/>
    <mergeCell ref="D36:D37"/>
    <mergeCell ref="E36:E37"/>
    <mergeCell ref="G36:G37"/>
    <mergeCell ref="I36:I37"/>
    <mergeCell ref="K36:K37"/>
    <mergeCell ref="M36:M37"/>
    <mergeCell ref="N36:N37"/>
    <mergeCell ref="A38:A39"/>
    <mergeCell ref="B38:B39"/>
    <mergeCell ref="C38:C39"/>
    <mergeCell ref="D38:D39"/>
    <mergeCell ref="E38:E39"/>
    <mergeCell ref="G38:G39"/>
    <mergeCell ref="I38:I39"/>
    <mergeCell ref="K38:K39"/>
    <mergeCell ref="M38:M39"/>
    <mergeCell ref="N38:N39"/>
    <mergeCell ref="A40:A41"/>
    <mergeCell ref="B40:B41"/>
    <mergeCell ref="C40:C41"/>
    <mergeCell ref="D40:D41"/>
    <mergeCell ref="E40:E41"/>
    <mergeCell ref="G40:G41"/>
    <mergeCell ref="I40:I41"/>
    <mergeCell ref="K40:K41"/>
    <mergeCell ref="M40:M41"/>
    <mergeCell ref="N40:N41"/>
    <mergeCell ref="A42:A43"/>
    <mergeCell ref="B42:B43"/>
    <mergeCell ref="C42:C43"/>
    <mergeCell ref="D42:D43"/>
    <mergeCell ref="E42:E43"/>
    <mergeCell ref="G42:G43"/>
    <mergeCell ref="I42:I43"/>
    <mergeCell ref="K42:K43"/>
    <mergeCell ref="M42:M43"/>
    <mergeCell ref="N42:N43"/>
    <mergeCell ref="A44:A45"/>
    <mergeCell ref="B44:B45"/>
    <mergeCell ref="C44:C45"/>
    <mergeCell ref="D44:D45"/>
    <mergeCell ref="E44:E45"/>
    <mergeCell ref="G44:G45"/>
    <mergeCell ref="I44:I45"/>
    <mergeCell ref="K44:K45"/>
    <mergeCell ref="M44:M45"/>
    <mergeCell ref="N44:N45"/>
    <mergeCell ref="A46:A47"/>
    <mergeCell ref="B46:B47"/>
    <mergeCell ref="C46:C47"/>
    <mergeCell ref="D46:D47"/>
    <mergeCell ref="E46:E47"/>
    <mergeCell ref="G46:G47"/>
    <mergeCell ref="I46:I47"/>
    <mergeCell ref="K46:K47"/>
    <mergeCell ref="M46:M47"/>
    <mergeCell ref="N46:N47"/>
    <mergeCell ref="A48:A49"/>
    <mergeCell ref="B48:B49"/>
    <mergeCell ref="C48:C49"/>
    <mergeCell ref="D48:D49"/>
    <mergeCell ref="E48:E49"/>
    <mergeCell ref="G48:G49"/>
    <mergeCell ref="I48:I49"/>
    <mergeCell ref="K48:K49"/>
    <mergeCell ref="M48:M49"/>
    <mergeCell ref="N48:N49"/>
    <mergeCell ref="A50:A51"/>
    <mergeCell ref="B50:B51"/>
    <mergeCell ref="C50:C51"/>
    <mergeCell ref="D50:D51"/>
    <mergeCell ref="E50:E51"/>
    <mergeCell ref="G50:G51"/>
    <mergeCell ref="I50:I51"/>
    <mergeCell ref="K50:K51"/>
    <mergeCell ref="M50:M51"/>
    <mergeCell ref="N50:N51"/>
    <mergeCell ref="A52:A53"/>
    <mergeCell ref="B52:B53"/>
    <mergeCell ref="C52:C53"/>
    <mergeCell ref="D52:D53"/>
    <mergeCell ref="E52:E53"/>
    <mergeCell ref="G52:G53"/>
    <mergeCell ref="I52:I53"/>
    <mergeCell ref="K52:K53"/>
    <mergeCell ref="M52:M53"/>
    <mergeCell ref="N52:N53"/>
  </mergeCells>
  <printOptions headings="false" gridLines="false" gridLinesSet="true" horizontalCentered="false" verticalCentered="false"/>
  <pageMargins left="0.433333333333333" right="0.236111111111111" top="0.945138888888889" bottom="0.747916666666667" header="0.511805555555555" footer="0.511805555555555"/>
  <pageSetup blackAndWhite="false" cellComments="none" copies="1" draft="false" firstPageNumber="0" fitToHeight="1" fitToWidth="1" horizontalDpi="300" orientation="landscape" pageOrder="downThenOver" paperSize="9" scale="100" useFirstPageNumber="false" usePrinterDefaults="false" verticalDpi="300"/>
  <headerFooter differentFirst="false" differentOddEven="false">
    <oddHeader/>
    <odd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</Properties>
</file>

<file path=docProps/core.xml><?xml version="1.0" encoding="utf-8"?>
<cp:coreProperties xmlns:cp="http://schemas.openxmlformats.org/package/2006/metadata/core-properties" xmlns:dc="http://purl.org/dc/elements/1.1/" xmlns:dcmitype="http://purl.org/dc/dcmitype/" xmlns:dcterms="http://purl.org/dc/terms/" xmlns:xsi="http://www.w3.org/2001/XMLSchema-instance">
  <dcterms:created xsi:type="dcterms:W3CDTF">2016-08-26T13:34:50Z</dcterms:created>
  <dc:creator>ser</dc:creator>
  <cp:lastModifiedBy>estela halpern</cp:lastModifiedBy>
  <cp:lastPrinted>2018-08-17T14:37:13Z</cp:lastPrinted>
  <dcterms:modified xsi:type="dcterms:W3CDTF">2018-08-17T14:38:23Z</dcterms:modified>
  <cp:revision>0</cp:revision>
</cp:coreProperties>
</file>